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2" activeTab="2"/>
  </bookViews>
  <sheets>
    <sheet name="Condensed BS" sheetId="1" r:id="rId1"/>
    <sheet name="Condensed Conso Income Statmt" sheetId="2" r:id="rId2"/>
    <sheet name="changes in eQuity" sheetId="3" r:id="rId3"/>
    <sheet name="CashFlow" sheetId="4" r:id="rId4"/>
  </sheets>
  <definedNames>
    <definedName name="_xlnm.Print_Area" localSheetId="0">'Condensed BS'!$A$1:$J$61</definedName>
    <definedName name="_xlnm.Print_Titles" localSheetId="0">'Condensed BS'!$1:$6</definedName>
    <definedName name="_xlnm.Print_Titles" localSheetId="1">'Condensed Conso Income Statmt'!$1:$15</definedName>
  </definedNames>
  <calcPr fullCalcOnLoad="1"/>
</workbook>
</file>

<file path=xl/sharedStrings.xml><?xml version="1.0" encoding="utf-8"?>
<sst xmlns="http://schemas.openxmlformats.org/spreadsheetml/2006/main" count="175" uniqueCount="136">
  <si>
    <t>(a)</t>
  </si>
  <si>
    <t>Revenue</t>
  </si>
  <si>
    <t>RM'000</t>
  </si>
  <si>
    <t>(b)</t>
  </si>
  <si>
    <t>(c)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</si>
  <si>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</si>
  <si>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</si>
  <si>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</si>
  <si>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</si>
  <si>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</si>
  <si>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</si>
  <si>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</si>
  <si>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</si>
  <si>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 xml:space="preserve"> 1</t>
  </si>
  <si>
    <t>As at end of</t>
  </si>
  <si>
    <t>Current Assets</t>
  </si>
  <si>
    <t xml:space="preserve">    Cash and Bank Balances</t>
  </si>
  <si>
    <t>Current Liabilities</t>
  </si>
  <si>
    <t>Minority Interests</t>
  </si>
  <si>
    <t>Net Tangible Assets per share (RM)</t>
  </si>
  <si>
    <t>Taxation</t>
  </si>
  <si>
    <t>CUMULATIVE QUARTER</t>
  </si>
  <si>
    <t xml:space="preserve">    Property, plant and equipment</t>
  </si>
  <si>
    <t>CONDENSED CONSOLIDATED INCOME STATEMENT</t>
  </si>
  <si>
    <t>Other Operating Income</t>
  </si>
  <si>
    <t>Other Operating Expenses</t>
  </si>
  <si>
    <t>Finance Costs</t>
  </si>
  <si>
    <t>CONDENSED CONSOLIDATED BALANCE SHEET</t>
  </si>
  <si>
    <t>Non-Current Assets</t>
  </si>
  <si>
    <t>2</t>
  </si>
  <si>
    <t xml:space="preserve">    Inventories</t>
  </si>
  <si>
    <t xml:space="preserve">    Trade Receivables</t>
  </si>
  <si>
    <t xml:space="preserve">    Other Receivables</t>
  </si>
  <si>
    <t>3</t>
  </si>
  <si>
    <t xml:space="preserve">    Trade Payables</t>
  </si>
  <si>
    <t xml:space="preserve">    Other Payables</t>
  </si>
  <si>
    <t>4</t>
  </si>
  <si>
    <t>6</t>
  </si>
  <si>
    <t>Share</t>
  </si>
  <si>
    <t>Capital</t>
  </si>
  <si>
    <t>Total</t>
  </si>
  <si>
    <t>CONDENSED CONSOLIDATED CASH FLOW STATEMENT</t>
  </si>
  <si>
    <t>Net change in Current Assets</t>
  </si>
  <si>
    <t>Net change in Current Liabilities</t>
  </si>
  <si>
    <t>Interest paid</t>
  </si>
  <si>
    <t>CASH FLOW FROM FINANCING ACTIVITY</t>
  </si>
  <si>
    <t>CASH AND CASH EQUIVALENTS</t>
  </si>
  <si>
    <t>ENDED</t>
  </si>
  <si>
    <t>Proceeds from disposal of property, plant and equipment</t>
  </si>
  <si>
    <t>Net Change</t>
  </si>
  <si>
    <t>Purchase of property, plant and equipment</t>
  </si>
  <si>
    <t>CASH FLOWS FROM OPERATING ACTIVITIES</t>
  </si>
  <si>
    <t>Adjustments for non-cash flow items</t>
  </si>
  <si>
    <t>Operating profit/(loss) before working capital changes</t>
  </si>
  <si>
    <t>Cash generated from / (used in) operations</t>
  </si>
  <si>
    <t>Income taxes paid</t>
  </si>
  <si>
    <t>CASH FLOWS FROM INVESTING ACTIVITIES</t>
  </si>
  <si>
    <t>31/12/2003</t>
  </si>
  <si>
    <t>7</t>
  </si>
  <si>
    <t>8</t>
  </si>
  <si>
    <t>9</t>
  </si>
  <si>
    <t>10</t>
  </si>
  <si>
    <t>Reserve on</t>
  </si>
  <si>
    <t>Consolidation</t>
  </si>
  <si>
    <t>N.A.</t>
  </si>
  <si>
    <t>Retained</t>
  </si>
  <si>
    <t>Profits</t>
  </si>
  <si>
    <t xml:space="preserve"> </t>
  </si>
  <si>
    <t xml:space="preserve">    Amount owing to directors</t>
  </si>
  <si>
    <t xml:space="preserve">    Intangible Assets</t>
  </si>
  <si>
    <t xml:space="preserve">    Amount owing by customers on contracts</t>
  </si>
  <si>
    <t xml:space="preserve">    Amount owing to customers on contracts</t>
  </si>
  <si>
    <t>*</t>
  </si>
  <si>
    <t xml:space="preserve">    Bank borrowings</t>
  </si>
  <si>
    <t>Net Current Assets</t>
  </si>
  <si>
    <t>LONG TERM LIABILITIES</t>
  </si>
  <si>
    <t xml:space="preserve">    Hire purchase and lease payables</t>
  </si>
  <si>
    <t xml:space="preserve">    Deferred taxation</t>
  </si>
  <si>
    <t>SHARE CAPITAL</t>
  </si>
  <si>
    <t>REVALUATION RESERVE</t>
  </si>
  <si>
    <t>RESERVE ON CONSOLIDATION</t>
  </si>
  <si>
    <t>REDEEMABLE CONVERTIBLE UNSECURED</t>
  </si>
  <si>
    <t xml:space="preserve"> Net cash used in investing activities</t>
  </si>
  <si>
    <t>CASH AND CASH EQUIVALENTS REPRESENTED BY: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</si>
  <si>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</si>
  <si>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</si>
  <si>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</si>
  <si>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</si>
  <si>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>Earnings per share (sen)</t>
  </si>
  <si>
    <t xml:space="preserve">    Provision for taxation</t>
  </si>
  <si>
    <t>RETAINED PROFITS</t>
  </si>
  <si>
    <t xml:space="preserve"> LOAN STOCKS (RCULS)</t>
  </si>
  <si>
    <t>RCULS</t>
  </si>
  <si>
    <t>Arising on acquisition</t>
  </si>
  <si>
    <t xml:space="preserve">  of subsidiary companies</t>
  </si>
  <si>
    <t>Issuance of RCULS</t>
  </si>
  <si>
    <t>Operating Profit</t>
  </si>
  <si>
    <t>Profit before tax</t>
  </si>
  <si>
    <t>Profit after tax</t>
  </si>
  <si>
    <t>Net Profit for the period/year</t>
  </si>
  <si>
    <t xml:space="preserve"> Net cash from operating activities</t>
  </si>
  <si>
    <t>At Beginning of Year</t>
  </si>
  <si>
    <t>At End of Year</t>
  </si>
  <si>
    <t>As at preceding</t>
  </si>
  <si>
    <t>current quarter</t>
  </si>
  <si>
    <r>
      <t xml:space="preserve">MAJOR TEAM HOLDINGS BERHAD </t>
    </r>
    <r>
      <rPr>
        <sz val="10"/>
        <rFont val="Arial Black"/>
        <family val="2"/>
      </rPr>
      <t>567427-W</t>
    </r>
  </si>
  <si>
    <r>
      <t>MAJOR TEAM HOLDINGS BERHAD</t>
    </r>
    <r>
      <rPr>
        <sz val="14"/>
        <rFont val="Arial Black"/>
        <family val="2"/>
      </rPr>
      <t xml:space="preserve"> </t>
    </r>
    <r>
      <rPr>
        <sz val="10"/>
        <rFont val="Arial Black"/>
        <family val="2"/>
      </rPr>
      <t>567427-W</t>
    </r>
  </si>
  <si>
    <t>financial year end</t>
  </si>
  <si>
    <t>Unaudited</t>
  </si>
  <si>
    <t xml:space="preserve">Audited </t>
  </si>
  <si>
    <t xml:space="preserve">    Amount owing to ultimate holding company</t>
  </si>
  <si>
    <t xml:space="preserve">    Amount owing to related companies</t>
  </si>
  <si>
    <t xml:space="preserve">    Amount owing to subsidiary companies</t>
  </si>
  <si>
    <t xml:space="preserve">    Amount owing to shareholders</t>
  </si>
  <si>
    <t>*       represent RM1.00</t>
  </si>
  <si>
    <t>At 1 January 2004</t>
  </si>
  <si>
    <t>Conversion of RCULS</t>
  </si>
  <si>
    <t>Net Profit for the period</t>
  </si>
  <si>
    <t xml:space="preserve"> Net cash used in financing activities</t>
  </si>
  <si>
    <t>(The figures have not been audited)</t>
  </si>
  <si>
    <r>
      <t xml:space="preserve">FOR THE PERIOD ENDED </t>
    </r>
    <r>
      <rPr>
        <sz val="11"/>
        <color indexed="12"/>
        <rFont val="Arial Black"/>
        <family val="2"/>
      </rPr>
      <t>30 SEPTEMBER 2004</t>
    </r>
  </si>
  <si>
    <t>9 MONTHS</t>
  </si>
  <si>
    <t>30/09/04</t>
  </si>
  <si>
    <t>FOR THE FINANCIAL PERIOD ENDED 30 SEPTEMBER 2004</t>
  </si>
  <si>
    <t>30/09/2004</t>
  </si>
  <si>
    <t>30/09/2003</t>
  </si>
  <si>
    <t>FOR THE PERIOD ENDED 30 SEPTEMBER 2004</t>
  </si>
  <si>
    <t>At 30 September 2004</t>
  </si>
  <si>
    <t>30/09/03</t>
  </si>
  <si>
    <t>*       represent RM2.00</t>
  </si>
  <si>
    <t>UNAUDITED THIRD QUARTER REPORT ON CONSOLIDATED RESULTS</t>
  </si>
  <si>
    <t xml:space="preserve"> Investment in subsidiary companies</t>
  </si>
  <si>
    <t>CONDENSED CONSOLIDATED STATEMENT OF CHANGES IN EQUITY</t>
  </si>
  <si>
    <t>At 1 January 2003</t>
  </si>
  <si>
    <t>Issue of Share Capital</t>
  </si>
  <si>
    <t>At 30 September 2003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</si>
</sst>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i/>
      <sz val="11"/>
      <name val="Book Antiqua"/>
      <family val="1"/>
    </font>
    <font>
      <sz val="11"/>
      <color indexed="12"/>
      <name val="Arial Black"/>
      <family val="2"/>
    </font>
    <font>
      <sz val="11"/>
      <color indexed="12"/>
      <name val="Book Antiqua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6"/>
      <name val="Arial Black"/>
      <family val="2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/>
    </xf>
    <xf numFmtId="3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8" fillId="0" borderId="0" xfId="0" applyNumberFormat="1" applyFont="1" applyAlignment="1">
      <alignment vertical="center"/>
    </xf>
    <xf numFmtId="173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/>
    </xf>
    <xf numFmtId="173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7" fontId="1" fillId="0" borderId="4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3" fontId="15" fillId="0" borderId="0" xfId="15" applyNumberFormat="1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vertical="top"/>
    </xf>
    <xf numFmtId="173" fontId="17" fillId="0" borderId="0" xfId="0" applyNumberFormat="1" applyFont="1" applyAlignment="1">
      <alignment horizontal="left"/>
    </xf>
    <xf numFmtId="173" fontId="17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4" fillId="0" borderId="1" xfId="0" applyNumberFormat="1" applyFont="1" applyBorder="1" applyAlignment="1">
      <alignment horizontal="right" vertical="center"/>
    </xf>
    <xf numFmtId="49" fontId="26" fillId="0" borderId="5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28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37" fontId="1" fillId="0" borderId="4" xfId="15" applyNumberFormat="1" applyFont="1" applyFill="1" applyBorder="1" applyAlignment="1">
      <alignment vertical="center"/>
    </xf>
    <xf numFmtId="37" fontId="1" fillId="0" borderId="0" xfId="15" applyNumberFormat="1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8" xfId="0" applyFont="1" applyBorder="1" applyAlignment="1">
      <alignment/>
    </xf>
    <xf numFmtId="173" fontId="29" fillId="0" borderId="9" xfId="0" applyNumberFormat="1" applyFont="1" applyBorder="1" applyAlignment="1">
      <alignment vertical="center"/>
    </xf>
    <xf numFmtId="173" fontId="31" fillId="0" borderId="0" xfId="0" applyNumberFormat="1" applyFont="1" applyAlignment="1">
      <alignment vertical="center"/>
    </xf>
    <xf numFmtId="173" fontId="31" fillId="0" borderId="2" xfId="0" applyNumberFormat="1" applyFont="1" applyFill="1" applyBorder="1" applyAlignment="1">
      <alignment vertical="center"/>
    </xf>
    <xf numFmtId="173" fontId="31" fillId="0" borderId="0" xfId="0" applyNumberFormat="1" applyFont="1" applyFill="1" applyAlignment="1">
      <alignment vertical="center"/>
    </xf>
    <xf numFmtId="173" fontId="31" fillId="0" borderId="8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173" fontId="31" fillId="0" borderId="9" xfId="0" applyNumberFormat="1" applyFont="1" applyFill="1" applyBorder="1" applyAlignment="1">
      <alignment vertical="center"/>
    </xf>
    <xf numFmtId="173" fontId="33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/>
    </xf>
    <xf numFmtId="173" fontId="31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/>
    </xf>
    <xf numFmtId="173" fontId="16" fillId="0" borderId="0" xfId="0" applyNumberFormat="1" applyFont="1" applyBorder="1" applyAlignment="1">
      <alignment horizontal="left"/>
    </xf>
    <xf numFmtId="173" fontId="16" fillId="0" borderId="0" xfId="0" applyNumberFormat="1" applyFont="1" applyAlignment="1">
      <alignment horizontal="left"/>
    </xf>
    <xf numFmtId="173" fontId="16" fillId="0" borderId="0" xfId="0" applyNumberFormat="1" applyFont="1" applyAlignment="1">
      <alignment horizontal="right"/>
    </xf>
    <xf numFmtId="0" fontId="2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31" fillId="0" borderId="1" xfId="0" applyNumberFormat="1" applyFont="1" applyBorder="1" applyAlignment="1">
      <alignment vertical="center"/>
    </xf>
    <xf numFmtId="173" fontId="31" fillId="0" borderId="0" xfId="0" applyNumberFormat="1" applyFont="1" applyBorder="1" applyAlignment="1">
      <alignment vertical="center"/>
    </xf>
    <xf numFmtId="173" fontId="31" fillId="0" borderId="10" xfId="0" applyNumberFormat="1" applyFont="1" applyFill="1" applyBorder="1" applyAlignment="1">
      <alignment vertical="center"/>
    </xf>
    <xf numFmtId="173" fontId="30" fillId="0" borderId="0" xfId="0" applyNumberFormat="1" applyFont="1" applyFill="1" applyAlignment="1">
      <alignment vertical="center"/>
    </xf>
    <xf numFmtId="173" fontId="31" fillId="2" borderId="11" xfId="0" applyNumberFormat="1" applyFont="1" applyFill="1" applyBorder="1" applyAlignment="1">
      <alignment vertical="center"/>
    </xf>
    <xf numFmtId="173" fontId="31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/>
    </xf>
    <xf numFmtId="173" fontId="31" fillId="2" borderId="1" xfId="0" applyNumberFormat="1" applyFont="1" applyFill="1" applyBorder="1" applyAlignment="1">
      <alignment vertical="center"/>
    </xf>
    <xf numFmtId="173" fontId="31" fillId="2" borderId="10" xfId="0" applyNumberFormat="1" applyFont="1" applyFill="1" applyBorder="1" applyAlignment="1">
      <alignment vertical="center"/>
    </xf>
    <xf numFmtId="173" fontId="31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173" fontId="3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/>
    </xf>
    <xf numFmtId="173" fontId="31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/>
    </xf>
    <xf numFmtId="173" fontId="31" fillId="2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3" fontId="33" fillId="2" borderId="12" xfId="0" applyNumberFormat="1" applyFont="1" applyFill="1" applyBorder="1" applyAlignment="1">
      <alignment horizontal="center" vertical="center"/>
    </xf>
    <xf numFmtId="173" fontId="33" fillId="2" borderId="0" xfId="0" applyNumberFormat="1" applyFont="1" applyFill="1" applyAlignment="1">
      <alignment vertical="center"/>
    </xf>
    <xf numFmtId="0" fontId="9" fillId="2" borderId="12" xfId="0" applyFont="1" applyFill="1" applyBorder="1" applyAlignment="1">
      <alignment/>
    </xf>
    <xf numFmtId="0" fontId="35" fillId="0" borderId="0" xfId="0" applyFont="1" applyAlignment="1">
      <alignment/>
    </xf>
    <xf numFmtId="49" fontId="36" fillId="0" borderId="0" xfId="0" applyNumberFormat="1" applyFont="1" applyFill="1" applyAlignment="1">
      <alignment/>
    </xf>
    <xf numFmtId="49" fontId="37" fillId="2" borderId="0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 horizontal="left" indent="1"/>
    </xf>
    <xf numFmtId="0" fontId="37" fillId="2" borderId="0" xfId="0" applyFont="1" applyFill="1" applyAlignment="1">
      <alignment/>
    </xf>
    <xf numFmtId="49" fontId="37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49" fontId="37" fillId="2" borderId="1" xfId="0" applyNumberFormat="1" applyFont="1" applyFill="1" applyBorder="1" applyAlignment="1">
      <alignment/>
    </xf>
    <xf numFmtId="49" fontId="37" fillId="0" borderId="1" xfId="0" applyNumberFormat="1" applyFont="1" applyBorder="1" applyAlignment="1">
      <alignment/>
    </xf>
    <xf numFmtId="49" fontId="37" fillId="0" borderId="1" xfId="0" applyNumberFormat="1" applyFont="1" applyBorder="1" applyAlignment="1">
      <alignment horizontal="left" indent="1"/>
    </xf>
    <xf numFmtId="49" fontId="36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left" vertical="center"/>
    </xf>
    <xf numFmtId="49" fontId="37" fillId="2" borderId="0" xfId="0" applyNumberFormat="1" applyFont="1" applyFill="1" applyAlignment="1">
      <alignment/>
    </xf>
    <xf numFmtId="49" fontId="38" fillId="0" borderId="0" xfId="0" applyNumberFormat="1" applyFont="1" applyAlignment="1">
      <alignment/>
    </xf>
    <xf numFmtId="49" fontId="3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8" fillId="2" borderId="0" xfId="0" applyNumberFormat="1" applyFont="1" applyFill="1" applyAlignment="1">
      <alignment vertical="top"/>
    </xf>
    <xf numFmtId="49" fontId="8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17" fillId="2" borderId="0" xfId="0" applyFont="1" applyFill="1" applyAlignment="1">
      <alignment/>
    </xf>
    <xf numFmtId="173" fontId="17" fillId="2" borderId="0" xfId="0" applyNumberFormat="1" applyFont="1" applyFill="1" applyBorder="1" applyAlignment="1">
      <alignment horizontal="right" indent="1"/>
    </xf>
    <xf numFmtId="0" fontId="0" fillId="2" borderId="0" xfId="0" applyFont="1" applyFill="1" applyAlignment="1">
      <alignment/>
    </xf>
    <xf numFmtId="173" fontId="16" fillId="2" borderId="0" xfId="0" applyNumberFormat="1" applyFont="1" applyFill="1" applyBorder="1" applyAlignment="1">
      <alignment horizontal="left"/>
    </xf>
    <xf numFmtId="173" fontId="16" fillId="2" borderId="0" xfId="0" applyNumberFormat="1" applyFont="1" applyFill="1" applyAlignment="1">
      <alignment horizontal="left"/>
    </xf>
    <xf numFmtId="173" fontId="16" fillId="2" borderId="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7" fillId="2" borderId="0" xfId="15" applyNumberFormat="1" applyFont="1" applyFill="1" applyAlignment="1">
      <alignment/>
    </xf>
    <xf numFmtId="173" fontId="17" fillId="0" borderId="0" xfId="15" applyNumberFormat="1" applyFont="1" applyAlignment="1">
      <alignment/>
    </xf>
    <xf numFmtId="173" fontId="16" fillId="0" borderId="9" xfId="0" applyNumberFormat="1" applyFont="1" applyBorder="1" applyAlignment="1">
      <alignment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37" fontId="1" fillId="0" borderId="0" xfId="15" applyNumberFormat="1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37" fontId="1" fillId="0" borderId="4" xfId="15" applyNumberFormat="1" applyFont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37" fontId="1" fillId="2" borderId="0" xfId="15" applyNumberFormat="1" applyFont="1" applyFill="1" applyBorder="1" applyAlignment="1">
      <alignment vertical="center"/>
    </xf>
    <xf numFmtId="37" fontId="1" fillId="2" borderId="0" xfId="0" applyNumberFormat="1" applyFont="1" applyFill="1" applyAlignment="1">
      <alignment vertical="center"/>
    </xf>
    <xf numFmtId="41" fontId="1" fillId="0" borderId="4" xfId="0" applyNumberFormat="1" applyFont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/>
    </xf>
    <xf numFmtId="37" fontId="1" fillId="0" borderId="13" xfId="15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2" fillId="0" borderId="13" xfId="15" applyNumberFormat="1" applyFont="1" applyFill="1" applyBorder="1" applyAlignment="1">
      <alignment vertical="center"/>
    </xf>
    <xf numFmtId="37" fontId="2" fillId="0" borderId="0" xfId="15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37" fontId="1" fillId="2" borderId="0" xfId="15" applyNumberFormat="1" applyFont="1" applyFill="1" applyBorder="1" applyAlignment="1">
      <alignment vertical="top"/>
    </xf>
    <xf numFmtId="37" fontId="1" fillId="2" borderId="0" xfId="0" applyNumberFormat="1" applyFont="1" applyFill="1" applyBorder="1" applyAlignment="1">
      <alignment vertical="top"/>
    </xf>
    <xf numFmtId="37" fontId="1" fillId="0" borderId="14" xfId="15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37" fontId="1" fillId="0" borderId="0" xfId="15" applyNumberFormat="1" applyFont="1" applyFill="1" applyBorder="1" applyAlignment="1">
      <alignment/>
    </xf>
    <xf numFmtId="0" fontId="30" fillId="2" borderId="0" xfId="0" applyFont="1" applyFill="1" applyAlignment="1">
      <alignment vertical="top"/>
    </xf>
    <xf numFmtId="0" fontId="30" fillId="0" borderId="0" xfId="0" applyFont="1" applyAlignment="1">
      <alignment/>
    </xf>
    <xf numFmtId="0" fontId="30" fillId="2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10" fillId="0" borderId="2" xfId="0" applyFont="1" applyBorder="1" applyAlignment="1">
      <alignment/>
    </xf>
    <xf numFmtId="49" fontId="10" fillId="0" borderId="0" xfId="0" applyNumberFormat="1" applyFont="1" applyAlignment="1">
      <alignment horizontal="right"/>
    </xf>
    <xf numFmtId="43" fontId="1" fillId="0" borderId="0" xfId="15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49" fontId="40" fillId="0" borderId="0" xfId="0" applyNumberFormat="1" applyFont="1" applyAlignment="1">
      <alignment/>
    </xf>
    <xf numFmtId="173" fontId="15" fillId="2" borderId="0" xfId="15" applyNumberFormat="1" applyFont="1" applyFill="1" applyAlignment="1">
      <alignment horizontal="left"/>
    </xf>
    <xf numFmtId="187" fontId="1" fillId="2" borderId="0" xfId="15" applyNumberFormat="1" applyFont="1" applyFill="1" applyBorder="1" applyAlignment="1">
      <alignment vertical="center"/>
    </xf>
    <xf numFmtId="187" fontId="1" fillId="0" borderId="0" xfId="15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173" fontId="1" fillId="0" borderId="0" xfId="15" applyNumberFormat="1" applyFont="1" applyBorder="1" applyAlignment="1">
      <alignment vertical="center"/>
    </xf>
    <xf numFmtId="173" fontId="1" fillId="0" borderId="0" xfId="15" applyNumberFormat="1" applyFont="1" applyBorder="1" applyAlignment="1">
      <alignment horizontal="center" vertical="center"/>
    </xf>
    <xf numFmtId="173" fontId="1" fillId="0" borderId="4" xfId="15" applyNumberFormat="1" applyFont="1" applyBorder="1" applyAlignment="1">
      <alignment vertical="center"/>
    </xf>
    <xf numFmtId="173" fontId="1" fillId="2" borderId="0" xfId="15" applyNumberFormat="1" applyFont="1" applyFill="1" applyBorder="1" applyAlignment="1">
      <alignment vertical="center"/>
    </xf>
    <xf numFmtId="173" fontId="1" fillId="2" borderId="0" xfId="15" applyNumberFormat="1" applyFont="1" applyFill="1" applyBorder="1" applyAlignment="1">
      <alignment horizontal="center" vertical="center"/>
    </xf>
    <xf numFmtId="173" fontId="1" fillId="0" borderId="0" xfId="15" applyNumberFormat="1" applyFont="1" applyFill="1" applyBorder="1" applyAlignment="1">
      <alignment/>
    </xf>
    <xf numFmtId="173" fontId="1" fillId="0" borderId="13" xfId="15" applyNumberFormat="1" applyFont="1" applyFill="1" applyBorder="1" applyAlignment="1">
      <alignment vertical="center"/>
    </xf>
    <xf numFmtId="173" fontId="2" fillId="0" borderId="13" xfId="15" applyNumberFormat="1" applyFont="1" applyFill="1" applyBorder="1" applyAlignment="1">
      <alignment vertical="center"/>
    </xf>
    <xf numFmtId="173" fontId="1" fillId="2" borderId="0" xfId="15" applyNumberFormat="1" applyFont="1" applyFill="1" applyBorder="1" applyAlignment="1">
      <alignment vertical="top"/>
    </xf>
    <xf numFmtId="173" fontId="1" fillId="0" borderId="14" xfId="15" applyNumberFormat="1" applyFont="1" applyFill="1" applyBorder="1" applyAlignment="1">
      <alignment vertical="center"/>
    </xf>
    <xf numFmtId="173" fontId="1" fillId="0" borderId="4" xfId="15" applyNumberFormat="1" applyFont="1" applyFill="1" applyBorder="1" applyAlignment="1">
      <alignment vertical="center"/>
    </xf>
    <xf numFmtId="178" fontId="1" fillId="2" borderId="0" xfId="15" applyNumberFormat="1" applyFont="1" applyFill="1" applyBorder="1" applyAlignment="1">
      <alignment vertical="center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Border="1" applyAlignment="1">
      <alignment horizontal="center" vertical="center"/>
    </xf>
    <xf numFmtId="178" fontId="1" fillId="2" borderId="0" xfId="15" applyNumberFormat="1" applyFont="1" applyFill="1" applyBorder="1" applyAlignment="1">
      <alignment horizontal="center" vertical="center"/>
    </xf>
    <xf numFmtId="173" fontId="1" fillId="0" borderId="0" xfId="15" applyNumberFormat="1" applyFont="1" applyBorder="1" applyAlignment="1">
      <alignment horizontal="right" vertical="center"/>
    </xf>
    <xf numFmtId="173" fontId="1" fillId="0" borderId="4" xfId="15" applyNumberFormat="1" applyFont="1" applyBorder="1" applyAlignment="1">
      <alignment horizontal="right" vertical="center"/>
    </xf>
    <xf numFmtId="173" fontId="1" fillId="2" borderId="0" xfId="15" applyNumberFormat="1" applyFont="1" applyFill="1" applyBorder="1" applyAlignment="1">
      <alignment horizontal="right" vertical="center"/>
    </xf>
    <xf numFmtId="173" fontId="1" fillId="0" borderId="0" xfId="15" applyNumberFormat="1" applyFont="1" applyFill="1" applyBorder="1" applyAlignment="1">
      <alignment horizontal="right" vertical="center"/>
    </xf>
    <xf numFmtId="173" fontId="1" fillId="0" borderId="0" xfId="15" applyNumberFormat="1" applyFont="1" applyFill="1" applyBorder="1" applyAlignment="1">
      <alignment horizontal="right"/>
    </xf>
    <xf numFmtId="173" fontId="1" fillId="0" borderId="13" xfId="15" applyNumberFormat="1" applyFont="1" applyFill="1" applyBorder="1" applyAlignment="1">
      <alignment horizontal="right" vertical="center"/>
    </xf>
    <xf numFmtId="173" fontId="2" fillId="0" borderId="13" xfId="15" applyNumberFormat="1" applyFont="1" applyFill="1" applyBorder="1" applyAlignment="1">
      <alignment horizontal="right" vertical="center"/>
    </xf>
    <xf numFmtId="173" fontId="1" fillId="0" borderId="14" xfId="15" applyNumberFormat="1" applyFont="1" applyFill="1" applyBorder="1" applyAlignment="1">
      <alignment horizontal="right" vertical="center"/>
    </xf>
    <xf numFmtId="173" fontId="1" fillId="0" borderId="0" xfId="15" applyNumberFormat="1" applyFont="1" applyBorder="1" applyAlignment="1">
      <alignment horizontal="right"/>
    </xf>
    <xf numFmtId="173" fontId="1" fillId="0" borderId="4" xfId="15" applyNumberFormat="1" applyFont="1" applyFill="1" applyBorder="1" applyAlignment="1">
      <alignment horizontal="right" vertical="center"/>
    </xf>
    <xf numFmtId="178" fontId="1" fillId="0" borderId="0" xfId="15" applyNumberFormat="1" applyFont="1" applyBorder="1" applyAlignment="1">
      <alignment horizontal="right"/>
    </xf>
    <xf numFmtId="178" fontId="1" fillId="2" borderId="0" xfId="15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3" fontId="16" fillId="0" borderId="0" xfId="0" applyNumberFormat="1" applyFont="1" applyBorder="1" applyAlignment="1">
      <alignment/>
    </xf>
    <xf numFmtId="173" fontId="31" fillId="2" borderId="15" xfId="0" applyNumberFormat="1" applyFont="1" applyFill="1" applyBorder="1" applyAlignment="1">
      <alignment horizontal="center" vertical="center"/>
    </xf>
    <xf numFmtId="173" fontId="31" fillId="2" borderId="13" xfId="0" applyNumberFormat="1" applyFont="1" applyFill="1" applyBorder="1" applyAlignment="1">
      <alignment horizontal="center" vertical="center"/>
    </xf>
    <xf numFmtId="173" fontId="31" fillId="2" borderId="16" xfId="0" applyNumberFormat="1" applyFont="1" applyFill="1" applyBorder="1" applyAlignment="1">
      <alignment horizontal="center" vertical="center"/>
    </xf>
    <xf numFmtId="173" fontId="31" fillId="2" borderId="17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3" fontId="31" fillId="0" borderId="5" xfId="0" applyNumberFormat="1" applyFont="1" applyFill="1" applyBorder="1" applyAlignment="1">
      <alignment horizontal="center" vertical="center"/>
    </xf>
    <xf numFmtId="173" fontId="31" fillId="0" borderId="0" xfId="0" applyNumberFormat="1" applyFont="1" applyFill="1" applyBorder="1" applyAlignment="1">
      <alignment horizontal="center" vertical="center"/>
    </xf>
    <xf numFmtId="173" fontId="31" fillId="2" borderId="0" xfId="0" applyNumberFormat="1" applyFont="1" applyFill="1" applyAlignment="1">
      <alignment horizontal="center" vertical="center"/>
    </xf>
    <xf numFmtId="43" fontId="31" fillId="2" borderId="12" xfId="0" applyNumberFormat="1" applyFont="1" applyFill="1" applyBorder="1" applyAlignment="1">
      <alignment horizontal="center" vertical="center"/>
    </xf>
    <xf numFmtId="173" fontId="31" fillId="2" borderId="5" xfId="0" applyNumberFormat="1" applyFont="1" applyFill="1" applyBorder="1" applyAlignment="1">
      <alignment horizontal="center" vertical="center"/>
    </xf>
    <xf numFmtId="173" fontId="31" fillId="2" borderId="0" xfId="0" applyNumberFormat="1" applyFont="1" applyFill="1" applyBorder="1" applyAlignment="1">
      <alignment horizontal="center" vertical="center"/>
    </xf>
    <xf numFmtId="173" fontId="31" fillId="2" borderId="15" xfId="0" applyNumberFormat="1" applyFont="1" applyFill="1" applyBorder="1" applyAlignment="1">
      <alignment horizontal="center"/>
    </xf>
    <xf numFmtId="173" fontId="31" fillId="2" borderId="13" xfId="0" applyNumberFormat="1" applyFont="1" applyFill="1" applyBorder="1" applyAlignment="1">
      <alignment horizontal="center"/>
    </xf>
    <xf numFmtId="173" fontId="31" fillId="0" borderId="5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73" fontId="31" fillId="2" borderId="6" xfId="0" applyNumberFormat="1" applyFont="1" applyFill="1" applyBorder="1" applyAlignment="1">
      <alignment horizontal="center"/>
    </xf>
    <xf numFmtId="173" fontId="31" fillId="2" borderId="7" xfId="0" applyNumberFormat="1" applyFont="1" applyFill="1" applyBorder="1" applyAlignment="1">
      <alignment horizontal="center"/>
    </xf>
    <xf numFmtId="173" fontId="31" fillId="2" borderId="7" xfId="0" applyNumberFormat="1" applyFont="1" applyFill="1" applyBorder="1" applyAlignment="1">
      <alignment horizontal="center" vertical="center"/>
    </xf>
    <xf numFmtId="173" fontId="31" fillId="2" borderId="5" xfId="0" applyNumberFormat="1" applyFont="1" applyFill="1" applyBorder="1" applyAlignment="1">
      <alignment horizontal="right" vertical="center"/>
    </xf>
    <xf numFmtId="173" fontId="31" fillId="2" borderId="0" xfId="0" applyNumberFormat="1" applyFont="1" applyFill="1" applyBorder="1" applyAlignment="1">
      <alignment horizontal="right" vertical="center"/>
    </xf>
    <xf numFmtId="173" fontId="31" fillId="0" borderId="5" xfId="0" applyNumberFormat="1" applyFont="1" applyFill="1" applyBorder="1" applyAlignment="1">
      <alignment horizontal="right" vertical="center"/>
    </xf>
    <xf numFmtId="173" fontId="31" fillId="0" borderId="0" xfId="0" applyNumberFormat="1" applyFont="1" applyFill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9" fillId="0" borderId="5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right"/>
    </xf>
    <xf numFmtId="49" fontId="28" fillId="0" borderId="7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73" fontId="31" fillId="0" borderId="0" xfId="0" applyNumberFormat="1" applyFont="1" applyAlignment="1">
      <alignment horizontal="center" vertical="center"/>
    </xf>
    <xf numFmtId="173" fontId="29" fillId="0" borderId="0" xfId="0" applyNumberFormat="1" applyFont="1" applyFill="1" applyAlignment="1">
      <alignment horizontal="center" vertical="center"/>
    </xf>
    <xf numFmtId="173" fontId="31" fillId="0" borderId="0" xfId="0" applyNumberFormat="1" applyFont="1" applyFill="1" applyAlignment="1">
      <alignment horizontal="right" vertical="center"/>
    </xf>
    <xf numFmtId="0" fontId="28" fillId="0" borderId="6" xfId="0" applyFont="1" applyBorder="1" applyAlignment="1">
      <alignment horizontal="right"/>
    </xf>
    <xf numFmtId="0" fontId="28" fillId="0" borderId="7" xfId="0" applyFont="1" applyBorder="1" applyAlignment="1">
      <alignment horizontal="right"/>
    </xf>
    <xf numFmtId="173" fontId="30" fillId="0" borderId="0" xfId="0" applyNumberFormat="1" applyFont="1" applyFill="1" applyAlignment="1">
      <alignment horizontal="right" vertical="center"/>
    </xf>
    <xf numFmtId="173" fontId="31" fillId="0" borderId="0" xfId="0" applyNumberFormat="1" applyFont="1" applyBorder="1" applyAlignment="1">
      <alignment horizontal="center" vertical="center"/>
    </xf>
    <xf numFmtId="173" fontId="31" fillId="0" borderId="9" xfId="0" applyNumberFormat="1" applyFont="1" applyFill="1" applyBorder="1" applyAlignment="1">
      <alignment horizontal="center" vertical="center"/>
    </xf>
    <xf numFmtId="173" fontId="31" fillId="0" borderId="9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73" fontId="31" fillId="2" borderId="0" xfId="0" applyNumberFormat="1" applyFont="1" applyFill="1" applyBorder="1" applyAlignment="1">
      <alignment horizontal="center" vertical="top"/>
    </xf>
    <xf numFmtId="173" fontId="31" fillId="0" borderId="7" xfId="0" applyNumberFormat="1" applyFont="1" applyFill="1" applyBorder="1" applyAlignment="1">
      <alignment horizontal="center"/>
    </xf>
    <xf numFmtId="173" fontId="31" fillId="0" borderId="18" xfId="0" applyNumberFormat="1" applyFont="1" applyFill="1" applyBorder="1" applyAlignment="1">
      <alignment horizontal="center"/>
    </xf>
    <xf numFmtId="173" fontId="31" fillId="0" borderId="7" xfId="0" applyNumberFormat="1" applyFont="1" applyFill="1" applyBorder="1" applyAlignment="1">
      <alignment horizontal="center" vertical="center"/>
    </xf>
    <xf numFmtId="173" fontId="31" fillId="0" borderId="13" xfId="0" applyNumberFormat="1" applyFont="1" applyFill="1" applyBorder="1" applyAlignment="1">
      <alignment horizontal="center" vertical="center"/>
    </xf>
    <xf numFmtId="173" fontId="31" fillId="0" borderId="19" xfId="0" applyNumberFormat="1" applyFont="1" applyFill="1" applyBorder="1" applyAlignment="1">
      <alignment horizontal="center" vertical="center"/>
    </xf>
    <xf numFmtId="173" fontId="31" fillId="0" borderId="18" xfId="0" applyNumberFormat="1" applyFont="1" applyFill="1" applyBorder="1" applyAlignment="1">
      <alignment horizontal="center" vertical="center"/>
    </xf>
    <xf numFmtId="173" fontId="31" fillId="0" borderId="6" xfId="0" applyNumberFormat="1" applyFont="1" applyFill="1" applyBorder="1" applyAlignment="1">
      <alignment horizontal="right" vertical="center"/>
    </xf>
    <xf numFmtId="173" fontId="31" fillId="0" borderId="7" xfId="0" applyNumberFormat="1" applyFont="1" applyFill="1" applyBorder="1" applyAlignment="1">
      <alignment horizontal="right" vertical="center"/>
    </xf>
    <xf numFmtId="173" fontId="31" fillId="0" borderId="5" xfId="0" applyNumberFormat="1" applyFont="1" applyBorder="1" applyAlignment="1">
      <alignment horizontal="center" vertical="center"/>
    </xf>
    <xf numFmtId="173" fontId="31" fillId="0" borderId="19" xfId="0" applyNumberFormat="1" applyFont="1" applyFill="1" applyBorder="1" applyAlignment="1">
      <alignment horizontal="right" vertical="center"/>
    </xf>
    <xf numFmtId="173" fontId="31" fillId="0" borderId="18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4" width="7.7109375" style="0" customWidth="1"/>
    <col min="5" max="5" width="1.7109375" style="0" customWidth="1"/>
    <col min="6" max="6" width="2.7109375" style="0" customWidth="1"/>
    <col min="7" max="7" width="7.7109375" style="0" customWidth="1"/>
    <col min="8" max="8" width="9.421875" style="0" customWidth="1"/>
    <col min="9" max="10" width="1.7109375" style="0" customWidth="1"/>
  </cols>
  <sheetData>
    <row r="1" spans="1:2" ht="24.75">
      <c r="A1" s="154" t="s">
        <v>106</v>
      </c>
      <c r="B1" s="1"/>
    </row>
    <row r="2" spans="1:2" ht="7.5" customHeight="1">
      <c r="A2" s="55"/>
      <c r="B2" s="1"/>
    </row>
    <row r="3" spans="1:2" ht="18.75">
      <c r="A3" s="57" t="s">
        <v>130</v>
      </c>
      <c r="B3" s="1"/>
    </row>
    <row r="4" spans="1:2" ht="18.75">
      <c r="A4" s="57" t="s">
        <v>123</v>
      </c>
      <c r="B4" s="1"/>
    </row>
    <row r="5" spans="1:2" ht="7.5" customHeight="1">
      <c r="A5" s="57"/>
      <c r="B5" s="1"/>
    </row>
    <row r="6" ht="15">
      <c r="A6" s="56" t="s">
        <v>27</v>
      </c>
    </row>
    <row r="7" spans="1:10" ht="7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9" ht="15">
      <c r="A8" s="16"/>
      <c r="B8" s="132"/>
      <c r="C8" s="273" t="s">
        <v>108</v>
      </c>
      <c r="D8" s="274"/>
      <c r="E8" s="244"/>
      <c r="F8" s="245"/>
      <c r="G8" s="273" t="s">
        <v>109</v>
      </c>
      <c r="H8" s="274"/>
      <c r="I8" s="26"/>
    </row>
    <row r="9" spans="1:9" ht="15">
      <c r="A9" s="16"/>
      <c r="B9" s="132"/>
      <c r="C9" s="254" t="s">
        <v>14</v>
      </c>
      <c r="D9" s="255"/>
      <c r="E9" s="246"/>
      <c r="F9" s="245"/>
      <c r="G9" s="254" t="s">
        <v>103</v>
      </c>
      <c r="H9" s="255"/>
      <c r="I9" s="6"/>
    </row>
    <row r="10" spans="1:9" ht="15">
      <c r="A10" s="16"/>
      <c r="B10" s="132"/>
      <c r="C10" s="275" t="s">
        <v>104</v>
      </c>
      <c r="D10" s="276"/>
      <c r="E10" s="247"/>
      <c r="F10" s="248"/>
      <c r="G10" s="283" t="s">
        <v>107</v>
      </c>
      <c r="H10" s="284"/>
      <c r="I10" s="78"/>
    </row>
    <row r="11" spans="2:9" ht="3.75" customHeight="1">
      <c r="B11" s="132"/>
      <c r="C11" s="279"/>
      <c r="D11" s="280"/>
      <c r="E11" s="29"/>
      <c r="F11" s="36"/>
      <c r="G11" s="285"/>
      <c r="H11" s="286"/>
      <c r="I11" s="6"/>
    </row>
    <row r="12" spans="2:9" ht="15">
      <c r="B12" s="132"/>
      <c r="C12" s="277" t="s">
        <v>124</v>
      </c>
      <c r="D12" s="278"/>
      <c r="E12" s="29"/>
      <c r="F12" s="36"/>
      <c r="G12" s="277" t="s">
        <v>57</v>
      </c>
      <c r="H12" s="278"/>
      <c r="I12" s="6"/>
    </row>
    <row r="13" spans="2:9" ht="15">
      <c r="B13" s="132" t="s">
        <v>67</v>
      </c>
      <c r="C13" s="290" t="s">
        <v>2</v>
      </c>
      <c r="D13" s="291"/>
      <c r="E13" s="205"/>
      <c r="F13" s="206"/>
      <c r="G13" s="281" t="s">
        <v>2</v>
      </c>
      <c r="H13" s="282"/>
      <c r="I13" s="27"/>
    </row>
    <row r="14" spans="1:10" ht="15.75">
      <c r="A14" s="149" t="s">
        <v>13</v>
      </c>
      <c r="B14" s="133" t="s">
        <v>28</v>
      </c>
      <c r="C14" s="292"/>
      <c r="D14" s="292"/>
      <c r="E14" s="114"/>
      <c r="F14" s="114"/>
      <c r="G14" s="288"/>
      <c r="H14" s="288"/>
      <c r="I14" s="42"/>
      <c r="J14" s="17"/>
    </row>
    <row r="15" spans="1:10" ht="15.75">
      <c r="A15" s="150"/>
      <c r="B15" s="134" t="s">
        <v>22</v>
      </c>
      <c r="C15" s="258">
        <v>50480</v>
      </c>
      <c r="D15" s="258"/>
      <c r="E15" s="122"/>
      <c r="F15" s="122"/>
      <c r="G15" s="258">
        <v>52589</v>
      </c>
      <c r="H15" s="258"/>
      <c r="I15" s="123"/>
      <c r="J15" s="17"/>
    </row>
    <row r="16" spans="1:10" ht="13.5" customHeight="1">
      <c r="A16" s="149"/>
      <c r="B16" s="135" t="s">
        <v>131</v>
      </c>
      <c r="C16" s="289" t="s">
        <v>72</v>
      </c>
      <c r="D16" s="289"/>
      <c r="E16" s="94"/>
      <c r="F16" s="94"/>
      <c r="G16" s="289" t="s">
        <v>72</v>
      </c>
      <c r="H16" s="289"/>
      <c r="I16" s="42"/>
      <c r="J16" s="17"/>
    </row>
    <row r="17" spans="1:10" ht="13.5" customHeight="1">
      <c r="A17" s="150"/>
      <c r="B17" s="136" t="s">
        <v>69</v>
      </c>
      <c r="C17" s="258">
        <v>29136</v>
      </c>
      <c r="D17" s="258"/>
      <c r="E17" s="122"/>
      <c r="F17" s="122"/>
      <c r="G17" s="258">
        <v>29136</v>
      </c>
      <c r="H17" s="258"/>
      <c r="I17" s="123"/>
      <c r="J17" s="17"/>
    </row>
    <row r="18" spans="1:10" ht="9.75" customHeight="1">
      <c r="A18" s="151"/>
      <c r="B18" s="137"/>
      <c r="C18" s="287"/>
      <c r="D18" s="287"/>
      <c r="E18" s="92"/>
      <c r="F18" s="92"/>
      <c r="G18" s="287"/>
      <c r="H18" s="287"/>
      <c r="I18" s="17"/>
      <c r="J18" s="17"/>
    </row>
    <row r="19" spans="1:10" ht="15.75">
      <c r="A19" s="151" t="s">
        <v>29</v>
      </c>
      <c r="B19" s="138" t="s">
        <v>15</v>
      </c>
      <c r="C19" s="293"/>
      <c r="D19" s="293"/>
      <c r="E19" s="92"/>
      <c r="F19" s="92"/>
      <c r="G19" s="293"/>
      <c r="H19" s="293"/>
      <c r="I19" s="17"/>
      <c r="J19" s="17"/>
    </row>
    <row r="20" spans="1:10" ht="12.75" customHeight="1">
      <c r="A20" s="150"/>
      <c r="B20" s="134" t="s">
        <v>70</v>
      </c>
      <c r="C20" s="250">
        <v>5312</v>
      </c>
      <c r="D20" s="251"/>
      <c r="E20" s="120"/>
      <c r="F20" s="116"/>
      <c r="G20" s="250">
        <v>4190</v>
      </c>
      <c r="H20" s="251"/>
      <c r="I20" s="121"/>
      <c r="J20" s="17"/>
    </row>
    <row r="21" spans="1:10" ht="15.75">
      <c r="A21" s="151"/>
      <c r="B21" s="139" t="s">
        <v>30</v>
      </c>
      <c r="C21" s="306">
        <v>25323</v>
      </c>
      <c r="D21" s="293"/>
      <c r="E21" s="111"/>
      <c r="F21" s="112"/>
      <c r="G21" s="306">
        <v>28629</v>
      </c>
      <c r="H21" s="293"/>
      <c r="I21" s="23"/>
      <c r="J21" s="17"/>
    </row>
    <row r="22" spans="1:10" ht="15.75">
      <c r="A22" s="150"/>
      <c r="B22" s="134" t="s">
        <v>31</v>
      </c>
      <c r="C22" s="269">
        <v>43116</v>
      </c>
      <c r="D22" s="270"/>
      <c r="E22" s="118"/>
      <c r="F22" s="116"/>
      <c r="G22" s="269">
        <v>16040</v>
      </c>
      <c r="H22" s="270"/>
      <c r="I22" s="117"/>
      <c r="J22" s="17"/>
    </row>
    <row r="23" spans="1:10" ht="15.75">
      <c r="A23" s="151"/>
      <c r="B23" s="139" t="s">
        <v>32</v>
      </c>
      <c r="C23" s="271">
        <v>2671</v>
      </c>
      <c r="D23" s="272"/>
      <c r="E23" s="101"/>
      <c r="F23" s="96"/>
      <c r="G23" s="271">
        <v>4871</v>
      </c>
      <c r="H23" s="272"/>
      <c r="I23" s="23"/>
      <c r="J23" s="17"/>
    </row>
    <row r="24" spans="1:10" ht="15.75">
      <c r="A24" s="151"/>
      <c r="B24" s="137" t="s">
        <v>16</v>
      </c>
      <c r="C24" s="304">
        <v>5095</v>
      </c>
      <c r="D24" s="305"/>
      <c r="E24" s="93"/>
      <c r="F24" s="94"/>
      <c r="G24" s="304">
        <v>12501</v>
      </c>
      <c r="H24" s="305"/>
      <c r="I24" s="24"/>
      <c r="J24" s="17"/>
    </row>
    <row r="25" spans="1:10" ht="15.75">
      <c r="A25" s="151"/>
      <c r="B25" s="137"/>
      <c r="C25" s="307">
        <f>SUM(C20:D24)</f>
        <v>81517</v>
      </c>
      <c r="D25" s="308"/>
      <c r="E25" s="95"/>
      <c r="F25" s="94"/>
      <c r="G25" s="307">
        <f>SUM(G20:H24)</f>
        <v>66231</v>
      </c>
      <c r="H25" s="308"/>
      <c r="I25" s="90"/>
      <c r="J25" s="17"/>
    </row>
    <row r="26" spans="1:10" ht="15.75">
      <c r="A26" s="151" t="s">
        <v>33</v>
      </c>
      <c r="B26" s="138" t="s">
        <v>17</v>
      </c>
      <c r="C26" s="300"/>
      <c r="D26" s="300"/>
      <c r="E26" s="94"/>
      <c r="F26" s="94"/>
      <c r="G26" s="300"/>
      <c r="H26" s="300"/>
      <c r="I26" s="17"/>
      <c r="J26" s="17"/>
    </row>
    <row r="27" spans="1:10" ht="15.75">
      <c r="A27" s="150"/>
      <c r="B27" s="140" t="s">
        <v>71</v>
      </c>
      <c r="C27" s="250">
        <v>1364</v>
      </c>
      <c r="D27" s="251"/>
      <c r="E27" s="120"/>
      <c r="F27" s="116"/>
      <c r="G27" s="250">
        <v>838</v>
      </c>
      <c r="H27" s="251"/>
      <c r="I27" s="121"/>
      <c r="J27" s="17"/>
    </row>
    <row r="28" spans="1:10" ht="15.75">
      <c r="A28" s="151"/>
      <c r="B28" s="141" t="s">
        <v>34</v>
      </c>
      <c r="C28" s="256">
        <v>13227</v>
      </c>
      <c r="D28" s="257"/>
      <c r="E28" s="101"/>
      <c r="F28" s="113"/>
      <c r="G28" s="256">
        <v>1683</v>
      </c>
      <c r="H28" s="257"/>
      <c r="I28" s="23"/>
      <c r="J28" s="17"/>
    </row>
    <row r="29" spans="1:10" ht="15.75">
      <c r="A29" s="150"/>
      <c r="B29" s="140" t="s">
        <v>35</v>
      </c>
      <c r="C29" s="260">
        <v>1110</v>
      </c>
      <c r="D29" s="261"/>
      <c r="E29" s="118"/>
      <c r="F29" s="119"/>
      <c r="G29" s="260">
        <v>976</v>
      </c>
      <c r="H29" s="261"/>
      <c r="I29" s="117"/>
      <c r="J29" s="17"/>
    </row>
    <row r="30" spans="1:10" s="128" customFormat="1" ht="15.75">
      <c r="A30" s="149"/>
      <c r="B30" s="141" t="s">
        <v>110</v>
      </c>
      <c r="C30" s="256">
        <v>1</v>
      </c>
      <c r="D30" s="257"/>
      <c r="E30" s="101"/>
      <c r="F30" s="113"/>
      <c r="G30" s="256">
        <v>1</v>
      </c>
      <c r="H30" s="257"/>
      <c r="I30" s="208"/>
      <c r="J30" s="42"/>
    </row>
    <row r="31" spans="1:10" ht="15.75">
      <c r="A31" s="150"/>
      <c r="B31" s="140" t="s">
        <v>112</v>
      </c>
      <c r="C31" s="260">
        <v>1615</v>
      </c>
      <c r="D31" s="261"/>
      <c r="E31" s="118"/>
      <c r="F31" s="119"/>
      <c r="G31" s="260">
        <v>1541</v>
      </c>
      <c r="H31" s="261"/>
      <c r="I31" s="117"/>
      <c r="J31" s="17"/>
    </row>
    <row r="32" spans="1:10" ht="15.75">
      <c r="A32" s="151"/>
      <c r="B32" s="141" t="s">
        <v>111</v>
      </c>
      <c r="C32" s="256">
        <v>0</v>
      </c>
      <c r="D32" s="257"/>
      <c r="E32" s="101"/>
      <c r="F32" s="113"/>
      <c r="G32" s="256">
        <v>129</v>
      </c>
      <c r="H32" s="257"/>
      <c r="I32" s="23"/>
      <c r="J32" s="17"/>
    </row>
    <row r="33" spans="1:10" ht="15.75">
      <c r="A33" s="150"/>
      <c r="B33" s="140" t="s">
        <v>113</v>
      </c>
      <c r="C33" s="260">
        <v>1261</v>
      </c>
      <c r="D33" s="261"/>
      <c r="E33" s="118"/>
      <c r="F33" s="119"/>
      <c r="G33" s="260">
        <v>1269</v>
      </c>
      <c r="H33" s="261"/>
      <c r="I33" s="117"/>
      <c r="J33" s="17"/>
    </row>
    <row r="34" spans="1:10" ht="15.75">
      <c r="A34" s="151"/>
      <c r="B34" s="141" t="s">
        <v>68</v>
      </c>
      <c r="C34" s="256">
        <v>50</v>
      </c>
      <c r="D34" s="257"/>
      <c r="E34" s="101"/>
      <c r="F34" s="113"/>
      <c r="G34" s="256">
        <v>50</v>
      </c>
      <c r="H34" s="257"/>
      <c r="I34" s="23"/>
      <c r="J34" s="17"/>
    </row>
    <row r="35" spans="1:10" ht="15.75">
      <c r="A35" s="150"/>
      <c r="B35" s="140" t="s">
        <v>76</v>
      </c>
      <c r="C35" s="260">
        <v>370</v>
      </c>
      <c r="D35" s="261"/>
      <c r="E35" s="118"/>
      <c r="F35" s="119"/>
      <c r="G35" s="260">
        <v>83</v>
      </c>
      <c r="H35" s="261"/>
      <c r="I35" s="117"/>
      <c r="J35" s="17"/>
    </row>
    <row r="36" spans="1:10" ht="15.75">
      <c r="A36" s="151"/>
      <c r="B36" s="141" t="s">
        <v>73</v>
      </c>
      <c r="C36" s="256">
        <v>12497</v>
      </c>
      <c r="D36" s="257"/>
      <c r="E36" s="101"/>
      <c r="F36" s="113"/>
      <c r="G36" s="256">
        <v>13631</v>
      </c>
      <c r="H36" s="257"/>
      <c r="I36" s="23"/>
      <c r="J36" s="17"/>
    </row>
    <row r="37" spans="1:10" ht="15.75">
      <c r="A37" s="150"/>
      <c r="B37" s="140" t="s">
        <v>89</v>
      </c>
      <c r="C37" s="252">
        <v>1790</v>
      </c>
      <c r="D37" s="253"/>
      <c r="E37" s="115"/>
      <c r="F37" s="116"/>
      <c r="G37" s="252">
        <v>295</v>
      </c>
      <c r="H37" s="253"/>
      <c r="I37" s="117"/>
      <c r="J37" s="17"/>
    </row>
    <row r="38" spans="1:10" ht="15.75">
      <c r="A38" s="151"/>
      <c r="B38" s="142"/>
      <c r="C38" s="302">
        <f>SUM(C27:D37)</f>
        <v>33285</v>
      </c>
      <c r="D38" s="303"/>
      <c r="E38" s="95"/>
      <c r="F38" s="94"/>
      <c r="G38" s="302">
        <f>SUM(G27:H37)</f>
        <v>20496</v>
      </c>
      <c r="H38" s="303"/>
      <c r="I38" s="90"/>
      <c r="J38" s="17"/>
    </row>
    <row r="39" spans="1:10" ht="6" customHeight="1">
      <c r="A39" s="151"/>
      <c r="B39" s="137"/>
      <c r="C39" s="301"/>
      <c r="D39" s="301"/>
      <c r="E39" s="94"/>
      <c r="F39" s="94"/>
      <c r="G39" s="301"/>
      <c r="H39" s="301"/>
      <c r="I39" s="17"/>
      <c r="J39" s="17"/>
    </row>
    <row r="40" spans="1:10" ht="15.75">
      <c r="A40" s="151" t="s">
        <v>36</v>
      </c>
      <c r="B40" s="143" t="s">
        <v>74</v>
      </c>
      <c r="C40" s="257">
        <f>C25-C38</f>
        <v>48232</v>
      </c>
      <c r="D40" s="257"/>
      <c r="E40" s="96"/>
      <c r="F40" s="96"/>
      <c r="G40" s="257">
        <f>G25-G38</f>
        <v>45735</v>
      </c>
      <c r="H40" s="257"/>
      <c r="I40" s="25"/>
      <c r="J40" s="25"/>
    </row>
    <row r="41" spans="1:10" ht="4.5" customHeight="1" hidden="1" thickBot="1">
      <c r="A41" s="151"/>
      <c r="B41" s="137"/>
      <c r="C41" s="257"/>
      <c r="D41" s="257"/>
      <c r="E41" s="96"/>
      <c r="F41" s="96"/>
      <c r="G41" s="257"/>
      <c r="H41" s="257"/>
      <c r="I41" s="25"/>
      <c r="J41" s="25"/>
    </row>
    <row r="42" spans="1:10" ht="16.5" thickBot="1">
      <c r="A42" s="151"/>
      <c r="B42" s="137"/>
      <c r="C42" s="294">
        <f>C15+C17+C40</f>
        <v>127848</v>
      </c>
      <c r="D42" s="294"/>
      <c r="E42" s="96"/>
      <c r="F42" s="96"/>
      <c r="G42" s="294">
        <f>G15+G17+G40</f>
        <v>127460</v>
      </c>
      <c r="H42" s="294"/>
      <c r="I42" s="25"/>
      <c r="J42" s="25"/>
    </row>
    <row r="43" spans="1:10" ht="9.75" customHeight="1" thickTop="1">
      <c r="A43" s="151"/>
      <c r="B43" s="137"/>
      <c r="C43" s="257"/>
      <c r="D43" s="257"/>
      <c r="E43" s="94"/>
      <c r="F43" s="94"/>
      <c r="G43" s="257"/>
      <c r="H43" s="257"/>
      <c r="I43" s="17"/>
      <c r="J43" s="17"/>
    </row>
    <row r="44" spans="1:10" ht="15.75">
      <c r="A44" s="150" t="s">
        <v>37</v>
      </c>
      <c r="B44" s="134" t="s">
        <v>78</v>
      </c>
      <c r="C44" s="261">
        <f>'changes in eQuity'!C35</f>
        <v>98877</v>
      </c>
      <c r="D44" s="261"/>
      <c r="E44" s="116"/>
      <c r="F44" s="116"/>
      <c r="G44" s="261">
        <v>95668</v>
      </c>
      <c r="H44" s="261"/>
      <c r="I44" s="123"/>
      <c r="J44" s="17"/>
    </row>
    <row r="45" spans="1:10" ht="15" customHeight="1">
      <c r="A45" s="151"/>
      <c r="B45" s="139" t="s">
        <v>90</v>
      </c>
      <c r="C45" s="257">
        <f>'changes in eQuity'!I35</f>
        <v>5791</v>
      </c>
      <c r="D45" s="257"/>
      <c r="E45" s="96"/>
      <c r="F45" s="96"/>
      <c r="G45" s="257">
        <v>1780</v>
      </c>
      <c r="H45" s="257"/>
      <c r="I45" s="25"/>
      <c r="J45" s="25"/>
    </row>
    <row r="46" spans="1:10" ht="15.75">
      <c r="A46" s="152" t="s">
        <v>58</v>
      </c>
      <c r="B46" s="134" t="s">
        <v>79</v>
      </c>
      <c r="C46" s="297">
        <v>0</v>
      </c>
      <c r="D46" s="297"/>
      <c r="E46" s="124"/>
      <c r="F46" s="124"/>
      <c r="G46" s="297">
        <v>0</v>
      </c>
      <c r="H46" s="297"/>
      <c r="I46" s="125"/>
      <c r="J46" s="25"/>
    </row>
    <row r="47" spans="1:10" ht="15.75">
      <c r="A47" s="153" t="s">
        <v>59</v>
      </c>
      <c r="B47" s="144" t="s">
        <v>80</v>
      </c>
      <c r="C47" s="257">
        <f>'changes in eQuity'!E35</f>
        <v>9296</v>
      </c>
      <c r="D47" s="257"/>
      <c r="E47" s="96"/>
      <c r="F47" s="96"/>
      <c r="G47" s="257">
        <v>9296</v>
      </c>
      <c r="H47" s="257"/>
      <c r="I47" s="102"/>
      <c r="J47" s="25"/>
    </row>
    <row r="48" spans="1:10" ht="14.25" customHeight="1">
      <c r="A48" s="150"/>
      <c r="B48" s="145" t="s">
        <v>81</v>
      </c>
      <c r="C48" s="257"/>
      <c r="D48" s="257"/>
      <c r="E48" s="96"/>
      <c r="F48" s="96"/>
      <c r="G48" s="257"/>
      <c r="H48" s="257"/>
      <c r="I48" s="148"/>
      <c r="J48" s="148"/>
    </row>
    <row r="49" spans="1:10" ht="14.25" customHeight="1">
      <c r="A49" s="151"/>
      <c r="B49" s="145" t="s">
        <v>91</v>
      </c>
      <c r="C49" s="268">
        <f>'changes in eQuity'!G35</f>
        <v>23</v>
      </c>
      <c r="D49" s="268"/>
      <c r="E49" s="116"/>
      <c r="F49" s="116"/>
      <c r="G49" s="268">
        <v>3233</v>
      </c>
      <c r="H49" s="268"/>
      <c r="I49" s="126"/>
      <c r="J49" s="25"/>
    </row>
    <row r="50" spans="1:10" ht="14.25" customHeight="1">
      <c r="A50" s="151"/>
      <c r="B50" s="146"/>
      <c r="C50" s="257">
        <f>SUM(C44:D49)</f>
        <v>113987</v>
      </c>
      <c r="D50" s="257"/>
      <c r="E50" s="96"/>
      <c r="F50" s="96"/>
      <c r="G50" s="257">
        <f>SUM(G44:H49)</f>
        <v>109977</v>
      </c>
      <c r="H50" s="257"/>
      <c r="I50" s="25"/>
      <c r="J50" s="25"/>
    </row>
    <row r="51" spans="1:10" ht="15.75">
      <c r="A51" s="151" t="s">
        <v>60</v>
      </c>
      <c r="B51" s="147" t="s">
        <v>75</v>
      </c>
      <c r="C51" s="265"/>
      <c r="D51" s="265"/>
      <c r="E51" s="96"/>
      <c r="F51" s="96"/>
      <c r="G51" s="265"/>
      <c r="H51" s="265"/>
      <c r="I51" s="25"/>
      <c r="J51" s="17"/>
    </row>
    <row r="52" spans="1:10" ht="15" customHeight="1">
      <c r="A52" s="150"/>
      <c r="B52" s="134" t="s">
        <v>76</v>
      </c>
      <c r="C52" s="262">
        <v>86</v>
      </c>
      <c r="D52" s="263"/>
      <c r="E52" s="120"/>
      <c r="F52" s="119"/>
      <c r="G52" s="262">
        <v>150</v>
      </c>
      <c r="H52" s="263"/>
      <c r="I52" s="121"/>
      <c r="J52" s="17"/>
    </row>
    <row r="53" spans="1:31" s="128" customFormat="1" ht="15" customHeight="1">
      <c r="A53" s="151"/>
      <c r="B53" s="137" t="s">
        <v>73</v>
      </c>
      <c r="C53" s="264">
        <v>6000</v>
      </c>
      <c r="D53" s="265"/>
      <c r="E53" s="101"/>
      <c r="F53" s="96"/>
      <c r="G53" s="264">
        <v>9000</v>
      </c>
      <c r="H53" s="265"/>
      <c r="I53" s="23"/>
      <c r="J53" s="1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10" s="128" customFormat="1" ht="15.75">
      <c r="A54" s="150"/>
      <c r="B54" s="145" t="s">
        <v>77</v>
      </c>
      <c r="C54" s="266">
        <v>7775</v>
      </c>
      <c r="D54" s="267"/>
      <c r="E54" s="127"/>
      <c r="F54" s="116"/>
      <c r="G54" s="266">
        <v>8333</v>
      </c>
      <c r="H54" s="267"/>
      <c r="I54" s="213"/>
      <c r="J54" s="42"/>
    </row>
    <row r="55" spans="1:10" ht="15.75">
      <c r="A55" s="151"/>
      <c r="B55" s="137"/>
      <c r="C55" s="299">
        <f>SUM(C52:D54)</f>
        <v>13861</v>
      </c>
      <c r="D55" s="299"/>
      <c r="E55" s="96"/>
      <c r="F55" s="96"/>
      <c r="G55" s="298">
        <f>SUM(G52:H54)</f>
        <v>17483</v>
      </c>
      <c r="H55" s="298"/>
      <c r="I55" s="25"/>
      <c r="J55" s="17"/>
    </row>
    <row r="56" spans="1:10" ht="16.5" thickBot="1">
      <c r="A56" s="151"/>
      <c r="B56" s="139"/>
      <c r="C56" s="295">
        <f>C50+C55</f>
        <v>127848</v>
      </c>
      <c r="D56" s="296"/>
      <c r="E56" s="98"/>
      <c r="F56" s="96"/>
      <c r="G56" s="295">
        <f>G50+G55</f>
        <v>127460</v>
      </c>
      <c r="H56" s="296"/>
      <c r="I56" s="91"/>
      <c r="J56" s="17"/>
    </row>
    <row r="57" spans="1:10" ht="9.75" customHeight="1" thickTop="1">
      <c r="A57" s="151"/>
      <c r="B57" s="137"/>
      <c r="C57" s="97"/>
      <c r="D57" s="97"/>
      <c r="E57" s="96"/>
      <c r="F57" s="94"/>
      <c r="G57" s="97"/>
      <c r="H57" s="97"/>
      <c r="I57" s="25"/>
      <c r="J57" s="17"/>
    </row>
    <row r="58" spans="1:10" ht="16.5" thickBot="1">
      <c r="A58" s="150" t="s">
        <v>61</v>
      </c>
      <c r="B58" s="145" t="s">
        <v>19</v>
      </c>
      <c r="C58" s="259">
        <f>(C42-C55-C17)/C44</f>
        <v>0.8581469907056242</v>
      </c>
      <c r="D58" s="259"/>
      <c r="E58" s="129"/>
      <c r="F58" s="130"/>
      <c r="G58" s="259">
        <f>(G42-G55-G17)/G44</f>
        <v>0.8450160973366225</v>
      </c>
      <c r="H58" s="259"/>
      <c r="I58" s="131"/>
      <c r="J58" s="17"/>
    </row>
    <row r="59" spans="1:10" ht="9.75" customHeight="1" thickTop="1">
      <c r="A59" s="18"/>
      <c r="B59" s="37"/>
      <c r="C59" s="99"/>
      <c r="D59" s="99"/>
      <c r="E59" s="99"/>
      <c r="F59" s="99"/>
      <c r="G59" s="99"/>
      <c r="H59" s="100"/>
      <c r="I59" s="17"/>
      <c r="J59" s="17"/>
    </row>
    <row r="60" spans="1:10" ht="12.75" customHeight="1">
      <c r="A60" s="209" t="s">
        <v>114</v>
      </c>
      <c r="C60" s="99"/>
      <c r="D60" s="99"/>
      <c r="E60" s="99"/>
      <c r="F60" s="99"/>
      <c r="G60" s="99"/>
      <c r="H60" s="100"/>
      <c r="I60" s="17"/>
      <c r="J60" s="17"/>
    </row>
    <row r="61" spans="1:10" ht="15.75">
      <c r="A61" s="83"/>
      <c r="B61" s="83"/>
      <c r="C61" s="83"/>
      <c r="D61" s="86"/>
      <c r="E61" s="86"/>
      <c r="F61" s="86"/>
      <c r="G61" s="86"/>
      <c r="H61" s="87"/>
      <c r="I61" s="88"/>
      <c r="J61" s="88"/>
    </row>
    <row r="62" spans="1:10" ht="15.75">
      <c r="A62" s="84"/>
      <c r="B62" s="85"/>
      <c r="C62" s="68"/>
      <c r="D62" s="41"/>
      <c r="E62" s="41"/>
      <c r="F62" s="41"/>
      <c r="G62" s="41"/>
      <c r="H62" s="42"/>
      <c r="I62" s="17"/>
      <c r="J62" s="17"/>
    </row>
    <row r="63" spans="1:10" ht="6" customHeight="1">
      <c r="A63" s="18"/>
      <c r="C63" s="41"/>
      <c r="D63" s="41"/>
      <c r="E63" s="41"/>
      <c r="F63" s="41"/>
      <c r="G63" s="41"/>
      <c r="H63" s="42"/>
      <c r="I63" s="17"/>
      <c r="J63" s="17"/>
    </row>
    <row r="64" spans="1:10" ht="15.75">
      <c r="A64" s="18"/>
      <c r="C64" s="41"/>
      <c r="D64" s="41"/>
      <c r="E64" s="41"/>
      <c r="F64" s="41"/>
      <c r="G64" s="41"/>
      <c r="H64" s="42"/>
      <c r="I64" s="17"/>
      <c r="J64" s="17"/>
    </row>
    <row r="65" spans="1:10" ht="15.75">
      <c r="A65" s="16"/>
      <c r="B65" s="16"/>
      <c r="C65" s="41"/>
      <c r="D65" s="41"/>
      <c r="E65" s="41"/>
      <c r="F65" s="41"/>
      <c r="G65" s="41"/>
      <c r="H65" s="42"/>
      <c r="I65" s="17"/>
      <c r="J65" s="17"/>
    </row>
    <row r="66" spans="1:10" ht="15.75">
      <c r="A66" s="16"/>
      <c r="B66" s="16"/>
      <c r="C66" s="41"/>
      <c r="D66" s="41"/>
      <c r="E66" s="41"/>
      <c r="F66" s="41"/>
      <c r="G66" s="41"/>
      <c r="H66" s="42"/>
      <c r="I66" s="17"/>
      <c r="J66" s="17"/>
    </row>
    <row r="67" spans="1:10" ht="15.75">
      <c r="A67" s="16"/>
      <c r="B67" s="16"/>
      <c r="C67" s="41"/>
      <c r="D67" s="41"/>
      <c r="E67" s="41"/>
      <c r="F67" s="41"/>
      <c r="G67" s="41"/>
      <c r="H67" s="42"/>
      <c r="I67" s="17"/>
      <c r="J67" s="17"/>
    </row>
    <row r="68" spans="1:10" ht="15.75">
      <c r="A68" s="16"/>
      <c r="B68" s="16"/>
      <c r="C68" s="41"/>
      <c r="D68" s="41"/>
      <c r="E68" s="41"/>
      <c r="F68" s="41"/>
      <c r="G68" s="41"/>
      <c r="H68" s="42"/>
      <c r="I68" s="17"/>
      <c r="J68" s="17"/>
    </row>
    <row r="69" spans="1:10" ht="15.75">
      <c r="A69" s="16"/>
      <c r="B69" s="10"/>
      <c r="C69" s="41"/>
      <c r="D69" s="41"/>
      <c r="E69" s="41"/>
      <c r="F69" s="41"/>
      <c r="G69" s="41"/>
      <c r="H69" s="42"/>
      <c r="I69" s="17"/>
      <c r="J69" s="17"/>
    </row>
    <row r="70" spans="1:10" ht="15.75">
      <c r="A70" s="16"/>
      <c r="B70" s="10"/>
      <c r="C70" s="41"/>
      <c r="D70" s="41"/>
      <c r="E70" s="41"/>
      <c r="F70" s="41"/>
      <c r="G70" s="41"/>
      <c r="H70" s="42"/>
      <c r="I70" s="17"/>
      <c r="J70" s="17"/>
    </row>
    <row r="71" spans="1:10" ht="15.75">
      <c r="A71" s="16"/>
      <c r="B71" s="10"/>
      <c r="C71" s="41"/>
      <c r="D71" s="41"/>
      <c r="E71" s="41"/>
      <c r="F71" s="41"/>
      <c r="G71" s="41"/>
      <c r="H71" s="42"/>
      <c r="I71" s="17"/>
      <c r="J71" s="17"/>
    </row>
    <row r="72" spans="1:10" ht="15.75">
      <c r="A72" s="16"/>
      <c r="B72" s="10"/>
      <c r="C72" s="41"/>
      <c r="D72" s="41"/>
      <c r="E72" s="41"/>
      <c r="F72" s="41"/>
      <c r="G72" s="41"/>
      <c r="H72" s="42"/>
      <c r="I72" s="17"/>
      <c r="J72" s="17"/>
    </row>
    <row r="73" spans="1:10" ht="15.75">
      <c r="A73" s="16"/>
      <c r="B73" s="10"/>
      <c r="C73" s="41"/>
      <c r="D73" s="41"/>
      <c r="E73" s="41"/>
      <c r="F73" s="41"/>
      <c r="G73" s="41"/>
      <c r="H73" s="42"/>
      <c r="I73" s="17"/>
      <c r="J73" s="17"/>
    </row>
    <row r="74" spans="1:10" ht="15.75">
      <c r="A74" s="16"/>
      <c r="B74" s="10"/>
      <c r="C74" s="41"/>
      <c r="D74" s="41"/>
      <c r="E74" s="41"/>
      <c r="F74" s="41"/>
      <c r="G74" s="41"/>
      <c r="H74" s="42"/>
      <c r="I74" s="17"/>
      <c r="J74" s="17"/>
    </row>
    <row r="75" spans="1:10" ht="15.75">
      <c r="A75" s="16"/>
      <c r="B75" s="10"/>
      <c r="C75" s="41"/>
      <c r="D75" s="41"/>
      <c r="E75" s="41"/>
      <c r="F75" s="41"/>
      <c r="G75" s="41"/>
      <c r="H75" s="42"/>
      <c r="I75" s="17"/>
      <c r="J75" s="17"/>
    </row>
    <row r="76" spans="1:10" ht="15.75">
      <c r="A76" s="16"/>
      <c r="B76" s="10"/>
      <c r="C76" s="41"/>
      <c r="D76" s="41"/>
      <c r="E76" s="41"/>
      <c r="F76" s="41"/>
      <c r="G76" s="41"/>
      <c r="H76" s="42"/>
      <c r="I76" s="17"/>
      <c r="J76" s="17"/>
    </row>
    <row r="77" spans="1:10" ht="15.75">
      <c r="A77" s="16"/>
      <c r="B77" s="10"/>
      <c r="C77" s="21"/>
      <c r="D77" s="21"/>
      <c r="E77" s="21"/>
      <c r="F77" s="21"/>
      <c r="G77" s="21"/>
      <c r="H77" s="17"/>
      <c r="I77" s="17"/>
      <c r="J77" s="17"/>
    </row>
    <row r="78" spans="1:10" ht="15.75">
      <c r="A78" s="16"/>
      <c r="B78" s="10"/>
      <c r="C78" s="21"/>
      <c r="D78" s="21"/>
      <c r="E78" s="21"/>
      <c r="F78" s="21"/>
      <c r="G78" s="21"/>
      <c r="H78" s="17"/>
      <c r="I78" s="17"/>
      <c r="J78" s="17"/>
    </row>
    <row r="79" spans="1:10" ht="15.75">
      <c r="A79" s="16"/>
      <c r="B79" s="10"/>
      <c r="C79" s="21"/>
      <c r="D79" s="21"/>
      <c r="E79" s="21"/>
      <c r="F79" s="21"/>
      <c r="G79" s="21"/>
      <c r="H79" s="17"/>
      <c r="I79" s="17"/>
      <c r="J79" s="17"/>
    </row>
    <row r="80" spans="1:10" ht="15.75">
      <c r="A80" s="16"/>
      <c r="B80" s="10"/>
      <c r="C80" s="21"/>
      <c r="D80" s="21"/>
      <c r="E80" s="21"/>
      <c r="F80" s="21"/>
      <c r="G80" s="21"/>
      <c r="H80" s="17"/>
      <c r="I80" s="17"/>
      <c r="J80" s="17"/>
    </row>
    <row r="81" spans="1:10" ht="15.75">
      <c r="A81" s="16"/>
      <c r="B81" s="10"/>
      <c r="C81" s="21"/>
      <c r="D81" s="21"/>
      <c r="E81" s="21"/>
      <c r="F81" s="21"/>
      <c r="G81" s="21"/>
      <c r="H81" s="17"/>
      <c r="I81" s="17"/>
      <c r="J81" s="17"/>
    </row>
    <row r="82" spans="1:10" ht="15.75">
      <c r="A82" s="16"/>
      <c r="B82" s="10"/>
      <c r="C82" s="21"/>
      <c r="D82" s="21"/>
      <c r="E82" s="21"/>
      <c r="F82" s="21"/>
      <c r="G82" s="21"/>
      <c r="H82" s="17"/>
      <c r="I82" s="17"/>
      <c r="J82" s="17"/>
    </row>
    <row r="83" spans="1:10" ht="15.75">
      <c r="A83" s="16"/>
      <c r="B83" s="10"/>
      <c r="C83" s="21"/>
      <c r="D83" s="21"/>
      <c r="E83" s="21"/>
      <c r="F83" s="21"/>
      <c r="G83" s="21"/>
      <c r="H83" s="17"/>
      <c r="I83" s="17"/>
      <c r="J83" s="17"/>
    </row>
    <row r="84" spans="1:10" ht="15.75">
      <c r="A84" s="16"/>
      <c r="B84" s="10"/>
      <c r="C84" s="21"/>
      <c r="D84" s="21"/>
      <c r="E84" s="21"/>
      <c r="F84" s="21"/>
      <c r="G84" s="21"/>
      <c r="H84" s="17"/>
      <c r="I84" s="17"/>
      <c r="J84" s="17"/>
    </row>
    <row r="85" spans="1:10" ht="15.75">
      <c r="A85" s="16"/>
      <c r="B85" s="17"/>
      <c r="C85" s="22"/>
      <c r="D85" s="22"/>
      <c r="E85" s="22"/>
      <c r="F85" s="22"/>
      <c r="G85" s="22"/>
      <c r="H85" s="17"/>
      <c r="I85" s="17"/>
      <c r="J85" s="17"/>
    </row>
    <row r="86" spans="1:10" ht="15.75">
      <c r="A86" s="16"/>
      <c r="B86" s="17"/>
      <c r="C86" s="22"/>
      <c r="D86" s="22"/>
      <c r="E86" s="22"/>
      <c r="F86" s="22"/>
      <c r="G86" s="22"/>
      <c r="H86" s="17"/>
      <c r="I86" s="17"/>
      <c r="J86" s="17"/>
    </row>
    <row r="87" spans="1:10" ht="15.75">
      <c r="A87" s="16"/>
      <c r="B87" s="17"/>
      <c r="C87" s="22"/>
      <c r="D87" s="22"/>
      <c r="E87" s="22"/>
      <c r="F87" s="22"/>
      <c r="G87" s="22"/>
      <c r="H87" s="17"/>
      <c r="I87" s="17"/>
      <c r="J87" s="17"/>
    </row>
    <row r="88" spans="1:10" ht="15.75">
      <c r="A88" s="16"/>
      <c r="B88" s="17"/>
      <c r="C88" s="22"/>
      <c r="D88" s="22"/>
      <c r="E88" s="22"/>
      <c r="F88" s="22"/>
      <c r="G88" s="22"/>
      <c r="H88" s="17"/>
      <c r="I88" s="17"/>
      <c r="J88" s="17"/>
    </row>
    <row r="89" spans="1:10" ht="15.75">
      <c r="A89" s="16"/>
      <c r="B89" s="17"/>
      <c r="C89" s="22"/>
      <c r="D89" s="22"/>
      <c r="E89" s="22"/>
      <c r="F89" s="22"/>
      <c r="G89" s="22"/>
      <c r="H89" s="17"/>
      <c r="I89" s="17"/>
      <c r="J89" s="17"/>
    </row>
    <row r="90" spans="1:10" ht="15.75">
      <c r="A90" s="16"/>
      <c r="B90" s="17"/>
      <c r="C90" s="22"/>
      <c r="D90" s="22"/>
      <c r="E90" s="22"/>
      <c r="F90" s="22"/>
      <c r="G90" s="22"/>
      <c r="H90" s="17"/>
      <c r="I90" s="17"/>
      <c r="J90" s="17"/>
    </row>
    <row r="91" spans="1:10" ht="15.75">
      <c r="A91" s="16"/>
      <c r="B91" s="17"/>
      <c r="C91" s="22"/>
      <c r="D91" s="22"/>
      <c r="E91" s="22"/>
      <c r="F91" s="22"/>
      <c r="G91" s="22"/>
      <c r="H91" s="17"/>
      <c r="I91" s="17"/>
      <c r="J91" s="17"/>
    </row>
    <row r="92" spans="1:10" ht="15.75">
      <c r="A92" s="16"/>
      <c r="B92" s="17"/>
      <c r="C92" s="22"/>
      <c r="D92" s="22"/>
      <c r="E92" s="22"/>
      <c r="F92" s="22"/>
      <c r="G92" s="22"/>
      <c r="H92" s="17"/>
      <c r="I92" s="17"/>
      <c r="J92" s="17"/>
    </row>
    <row r="93" spans="1:10" ht="15.75">
      <c r="A93" s="16"/>
      <c r="B93" s="17"/>
      <c r="C93" s="22"/>
      <c r="D93" s="22"/>
      <c r="E93" s="22"/>
      <c r="F93" s="22"/>
      <c r="G93" s="22"/>
      <c r="H93" s="17"/>
      <c r="I93" s="17"/>
      <c r="J93" s="17"/>
    </row>
    <row r="94" spans="1:10" ht="15.75">
      <c r="A94" s="16"/>
      <c r="B94" s="17"/>
      <c r="C94" s="22"/>
      <c r="D94" s="22"/>
      <c r="E94" s="22"/>
      <c r="F94" s="22"/>
      <c r="G94" s="22"/>
      <c r="H94" s="17"/>
      <c r="I94" s="17"/>
      <c r="J94" s="17"/>
    </row>
    <row r="95" spans="1:10" ht="15.75">
      <c r="A95" s="16"/>
      <c r="B95" s="17"/>
      <c r="C95" s="22"/>
      <c r="D95" s="22"/>
      <c r="E95" s="22"/>
      <c r="F95" s="22"/>
      <c r="G95" s="22"/>
      <c r="H95" s="17"/>
      <c r="I95" s="17"/>
      <c r="J95" s="17"/>
    </row>
    <row r="96" spans="1:10" ht="15.75">
      <c r="A96" s="16"/>
      <c r="B96" s="17"/>
      <c r="C96" s="22"/>
      <c r="D96" s="22"/>
      <c r="E96" s="22"/>
      <c r="F96" s="22"/>
      <c r="G96" s="22"/>
      <c r="H96" s="17"/>
      <c r="I96" s="17"/>
      <c r="J96" s="17"/>
    </row>
    <row r="97" spans="1:10" ht="15.75">
      <c r="A97" s="16"/>
      <c r="B97" s="17"/>
      <c r="C97" s="22"/>
      <c r="D97" s="22"/>
      <c r="E97" s="22"/>
      <c r="F97" s="22"/>
      <c r="G97" s="22"/>
      <c r="H97" s="17"/>
      <c r="I97" s="17"/>
      <c r="J97" s="17"/>
    </row>
    <row r="98" spans="1:10" ht="15.75">
      <c r="A98" s="16"/>
      <c r="B98" s="17"/>
      <c r="C98" s="22"/>
      <c r="D98" s="22"/>
      <c r="E98" s="22"/>
      <c r="F98" s="22"/>
      <c r="G98" s="22"/>
      <c r="H98" s="17"/>
      <c r="I98" s="17"/>
      <c r="J98" s="17"/>
    </row>
    <row r="99" spans="1:10" ht="15.75">
      <c r="A99" s="16"/>
      <c r="B99" s="17"/>
      <c r="C99" s="22"/>
      <c r="D99" s="22"/>
      <c r="E99" s="22"/>
      <c r="F99" s="22"/>
      <c r="G99" s="22"/>
      <c r="H99" s="17"/>
      <c r="I99" s="17"/>
      <c r="J99" s="17"/>
    </row>
    <row r="100" spans="1:10" ht="15.75">
      <c r="A100" s="16"/>
      <c r="B100" s="17"/>
      <c r="C100" s="22"/>
      <c r="D100" s="22"/>
      <c r="E100" s="22"/>
      <c r="F100" s="22"/>
      <c r="G100" s="22"/>
      <c r="H100" s="17"/>
      <c r="I100" s="17"/>
      <c r="J100" s="17"/>
    </row>
    <row r="101" spans="1:10" ht="15.75">
      <c r="A101" s="16"/>
      <c r="B101" s="17"/>
      <c r="C101" s="22"/>
      <c r="D101" s="22"/>
      <c r="E101" s="22"/>
      <c r="F101" s="22"/>
      <c r="G101" s="22"/>
      <c r="H101" s="17"/>
      <c r="I101" s="17"/>
      <c r="J101" s="17"/>
    </row>
    <row r="102" spans="1:10" ht="15.75">
      <c r="A102" s="16"/>
      <c r="B102" s="17"/>
      <c r="C102" s="22"/>
      <c r="D102" s="22"/>
      <c r="E102" s="22"/>
      <c r="F102" s="22"/>
      <c r="G102" s="22"/>
      <c r="H102" s="17"/>
      <c r="I102" s="17"/>
      <c r="J102" s="17"/>
    </row>
    <row r="103" spans="1:10" ht="15.75">
      <c r="A103" s="16"/>
      <c r="B103" s="17"/>
      <c r="C103" s="22"/>
      <c r="D103" s="22"/>
      <c r="E103" s="22"/>
      <c r="F103" s="22"/>
      <c r="G103" s="22"/>
      <c r="H103" s="17"/>
      <c r="I103" s="17"/>
      <c r="J103" s="17"/>
    </row>
    <row r="104" spans="1:10" ht="15.75">
      <c r="A104" s="16"/>
      <c r="B104" s="17"/>
      <c r="C104" s="22"/>
      <c r="D104" s="22"/>
      <c r="E104" s="22"/>
      <c r="F104" s="22"/>
      <c r="G104" s="22"/>
      <c r="H104" s="17"/>
      <c r="I104" s="17"/>
      <c r="J104" s="17"/>
    </row>
    <row r="105" spans="1:10" ht="15.75">
      <c r="A105" s="16"/>
      <c r="B105" s="17"/>
      <c r="C105" s="22"/>
      <c r="D105" s="22"/>
      <c r="E105" s="22"/>
      <c r="F105" s="22"/>
      <c r="G105" s="22"/>
      <c r="H105" s="17"/>
      <c r="I105" s="17"/>
      <c r="J105" s="17"/>
    </row>
    <row r="106" spans="1:10" ht="15.75">
      <c r="A106" s="16"/>
      <c r="B106" s="17"/>
      <c r="C106" s="22"/>
      <c r="D106" s="22"/>
      <c r="E106" s="22"/>
      <c r="F106" s="22"/>
      <c r="G106" s="22"/>
      <c r="H106" s="17"/>
      <c r="I106" s="17"/>
      <c r="J106" s="17"/>
    </row>
    <row r="107" spans="1:10" ht="15.75">
      <c r="A107" s="16"/>
      <c r="B107" s="17"/>
      <c r="C107" s="22"/>
      <c r="D107" s="22"/>
      <c r="E107" s="22"/>
      <c r="F107" s="22"/>
      <c r="G107" s="22"/>
      <c r="H107" s="17"/>
      <c r="I107" s="17"/>
      <c r="J107" s="17"/>
    </row>
    <row r="108" spans="1:10" ht="15.75">
      <c r="A108" s="16"/>
      <c r="B108" s="17"/>
      <c r="C108" s="22"/>
      <c r="D108" s="22"/>
      <c r="E108" s="22"/>
      <c r="F108" s="22"/>
      <c r="G108" s="22"/>
      <c r="H108" s="17"/>
      <c r="I108" s="17"/>
      <c r="J108" s="17"/>
    </row>
    <row r="109" spans="1:10" ht="15.75">
      <c r="A109" s="16"/>
      <c r="B109" s="17"/>
      <c r="C109" s="22"/>
      <c r="D109" s="22"/>
      <c r="E109" s="22"/>
      <c r="F109" s="22"/>
      <c r="G109" s="22"/>
      <c r="H109" s="17"/>
      <c r="I109" s="17"/>
      <c r="J109" s="17"/>
    </row>
    <row r="110" spans="1:10" ht="15.75">
      <c r="A110" s="16"/>
      <c r="B110" s="17"/>
      <c r="C110" s="22"/>
      <c r="D110" s="22"/>
      <c r="E110" s="22"/>
      <c r="F110" s="22"/>
      <c r="G110" s="22"/>
      <c r="H110" s="17"/>
      <c r="I110" s="17"/>
      <c r="J110" s="17"/>
    </row>
    <row r="111" spans="1:10" ht="15.75">
      <c r="A111" s="16"/>
      <c r="B111" s="17"/>
      <c r="C111" s="22"/>
      <c r="D111" s="22"/>
      <c r="E111" s="22"/>
      <c r="F111" s="22"/>
      <c r="G111" s="22"/>
      <c r="H111" s="17"/>
      <c r="I111" s="17"/>
      <c r="J111" s="17"/>
    </row>
    <row r="112" spans="1:10" ht="15.75">
      <c r="A112" s="16"/>
      <c r="B112" s="17"/>
      <c r="C112" s="22"/>
      <c r="D112" s="22"/>
      <c r="E112" s="22"/>
      <c r="F112" s="22"/>
      <c r="G112" s="22"/>
      <c r="H112" s="17"/>
      <c r="I112" s="17"/>
      <c r="J112" s="17"/>
    </row>
    <row r="113" spans="1:10" ht="15.75">
      <c r="A113" s="16"/>
      <c r="B113" s="17"/>
      <c r="C113" s="22"/>
      <c r="D113" s="22"/>
      <c r="E113" s="22"/>
      <c r="F113" s="22"/>
      <c r="G113" s="22"/>
      <c r="H113" s="17"/>
      <c r="I113" s="17"/>
      <c r="J113" s="17"/>
    </row>
    <row r="114" spans="1:10" ht="15.75">
      <c r="A114" s="16"/>
      <c r="B114" s="17"/>
      <c r="C114" s="22"/>
      <c r="D114" s="22"/>
      <c r="E114" s="22"/>
      <c r="F114" s="22"/>
      <c r="G114" s="22"/>
      <c r="H114" s="17"/>
      <c r="I114" s="17"/>
      <c r="J114" s="17"/>
    </row>
    <row r="115" spans="1:10" ht="15.75">
      <c r="A115" s="16"/>
      <c r="B115" s="17"/>
      <c r="C115" s="22"/>
      <c r="D115" s="22"/>
      <c r="E115" s="22"/>
      <c r="F115" s="22"/>
      <c r="G115" s="22"/>
      <c r="H115" s="17"/>
      <c r="I115" s="17"/>
      <c r="J115" s="17"/>
    </row>
    <row r="116" spans="1:10" ht="15.75">
      <c r="A116" s="16"/>
      <c r="B116" s="17"/>
      <c r="C116" s="22"/>
      <c r="D116" s="22"/>
      <c r="E116" s="22"/>
      <c r="F116" s="22"/>
      <c r="G116" s="22"/>
      <c r="H116" s="17"/>
      <c r="I116" s="17"/>
      <c r="J116" s="17"/>
    </row>
    <row r="117" spans="1:10" ht="15.75">
      <c r="A117" s="16"/>
      <c r="B117" s="17"/>
      <c r="C117" s="22"/>
      <c r="D117" s="22"/>
      <c r="E117" s="22"/>
      <c r="F117" s="22"/>
      <c r="G117" s="22"/>
      <c r="H117" s="17"/>
      <c r="I117" s="17"/>
      <c r="J117" s="17"/>
    </row>
    <row r="118" spans="1:10" ht="15.75">
      <c r="A118" s="16"/>
      <c r="B118" s="17"/>
      <c r="C118" s="22"/>
      <c r="D118" s="22"/>
      <c r="E118" s="22"/>
      <c r="F118" s="22"/>
      <c r="G118" s="22"/>
      <c r="H118" s="17"/>
      <c r="I118" s="17"/>
      <c r="J118" s="17"/>
    </row>
    <row r="119" spans="1:10" ht="15.75">
      <c r="A119" s="16"/>
      <c r="B119" s="17"/>
      <c r="C119" s="22"/>
      <c r="D119" s="22"/>
      <c r="E119" s="22"/>
      <c r="F119" s="22"/>
      <c r="G119" s="22"/>
      <c r="H119" s="17"/>
      <c r="I119" s="17"/>
      <c r="J119" s="17"/>
    </row>
    <row r="120" spans="1:10" ht="15.75">
      <c r="A120" s="16"/>
      <c r="B120" s="17"/>
      <c r="C120" s="22"/>
      <c r="D120" s="22"/>
      <c r="E120" s="22"/>
      <c r="F120" s="22"/>
      <c r="G120" s="22"/>
      <c r="H120" s="17"/>
      <c r="I120" s="17"/>
      <c r="J120" s="17"/>
    </row>
    <row r="121" spans="1:10" ht="15.75">
      <c r="A121" s="16"/>
      <c r="B121" s="17"/>
      <c r="C121" s="22"/>
      <c r="D121" s="22"/>
      <c r="E121" s="22"/>
      <c r="F121" s="22"/>
      <c r="G121" s="22"/>
      <c r="H121" s="17"/>
      <c r="I121" s="17"/>
      <c r="J121" s="17"/>
    </row>
    <row r="122" spans="1:10" ht="15.75">
      <c r="A122" s="16"/>
      <c r="B122" s="17"/>
      <c r="C122" s="22"/>
      <c r="D122" s="22"/>
      <c r="E122" s="22"/>
      <c r="F122" s="22"/>
      <c r="G122" s="22"/>
      <c r="H122" s="17"/>
      <c r="I122" s="17"/>
      <c r="J122" s="17"/>
    </row>
    <row r="123" spans="1:10" ht="15.75">
      <c r="A123" s="16"/>
      <c r="B123" s="17"/>
      <c r="C123" s="22"/>
      <c r="D123" s="22"/>
      <c r="E123" s="22"/>
      <c r="F123" s="22"/>
      <c r="G123" s="22"/>
      <c r="H123" s="17"/>
      <c r="I123" s="17"/>
      <c r="J123" s="17"/>
    </row>
    <row r="124" spans="1:10" ht="15.75">
      <c r="A124" s="16"/>
      <c r="B124" s="17"/>
      <c r="C124" s="22"/>
      <c r="D124" s="22"/>
      <c r="E124" s="22"/>
      <c r="F124" s="22"/>
      <c r="G124" s="22"/>
      <c r="H124" s="17"/>
      <c r="I124" s="17"/>
      <c r="J124" s="17"/>
    </row>
    <row r="125" spans="1:10" ht="15.75">
      <c r="A125" s="16"/>
      <c r="B125" s="17"/>
      <c r="C125" s="22"/>
      <c r="D125" s="22"/>
      <c r="E125" s="22"/>
      <c r="F125" s="22"/>
      <c r="G125" s="22"/>
      <c r="H125" s="17"/>
      <c r="I125" s="17"/>
      <c r="J125" s="17"/>
    </row>
    <row r="126" spans="1:10" ht="15.75">
      <c r="A126" s="16"/>
      <c r="B126" s="17"/>
      <c r="C126" s="22"/>
      <c r="D126" s="22"/>
      <c r="E126" s="22"/>
      <c r="F126" s="22"/>
      <c r="G126" s="22"/>
      <c r="H126" s="17"/>
      <c r="I126" s="17"/>
      <c r="J126" s="17"/>
    </row>
    <row r="127" spans="1:10" ht="15.75">
      <c r="A127" s="16"/>
      <c r="B127" s="17"/>
      <c r="C127" s="22"/>
      <c r="D127" s="22"/>
      <c r="E127" s="22"/>
      <c r="F127" s="22"/>
      <c r="G127" s="22"/>
      <c r="H127" s="17"/>
      <c r="I127" s="17"/>
      <c r="J127" s="17"/>
    </row>
    <row r="128" spans="1:10" ht="15.75">
      <c r="A128" s="16"/>
      <c r="B128" s="17"/>
      <c r="C128" s="22"/>
      <c r="D128" s="22"/>
      <c r="E128" s="22"/>
      <c r="F128" s="22"/>
      <c r="G128" s="22"/>
      <c r="H128" s="17"/>
      <c r="I128" s="17"/>
      <c r="J128" s="17"/>
    </row>
    <row r="129" spans="1:10" ht="15.75">
      <c r="A129" s="16"/>
      <c r="B129" s="17"/>
      <c r="C129" s="22"/>
      <c r="D129" s="22"/>
      <c r="E129" s="22"/>
      <c r="F129" s="22"/>
      <c r="G129" s="22"/>
      <c r="H129" s="17"/>
      <c r="I129" s="17"/>
      <c r="J129" s="17"/>
    </row>
    <row r="130" spans="1:10" ht="15.75">
      <c r="A130" s="16"/>
      <c r="B130" s="17"/>
      <c r="C130" s="22"/>
      <c r="D130" s="22"/>
      <c r="E130" s="22"/>
      <c r="F130" s="22"/>
      <c r="G130" s="22"/>
      <c r="H130" s="17"/>
      <c r="I130" s="17"/>
      <c r="J130" s="17"/>
    </row>
    <row r="131" spans="1:10" ht="15.75">
      <c r="A131" s="16"/>
      <c r="B131" s="17"/>
      <c r="C131" s="22"/>
      <c r="D131" s="22"/>
      <c r="E131" s="22"/>
      <c r="F131" s="22"/>
      <c r="G131" s="22"/>
      <c r="H131" s="17"/>
      <c r="I131" s="17"/>
      <c r="J131" s="17"/>
    </row>
    <row r="132" spans="1:10" ht="15.75">
      <c r="A132" s="16"/>
      <c r="B132" s="17"/>
      <c r="C132" s="22"/>
      <c r="D132" s="22"/>
      <c r="E132" s="22"/>
      <c r="F132" s="22"/>
      <c r="G132" s="22"/>
      <c r="H132" s="17"/>
      <c r="I132" s="17"/>
      <c r="J132" s="17"/>
    </row>
    <row r="133" spans="1:10" ht="15.75">
      <c r="A133" s="16"/>
      <c r="B133" s="17"/>
      <c r="C133" s="22"/>
      <c r="D133" s="22"/>
      <c r="E133" s="22"/>
      <c r="F133" s="22"/>
      <c r="G133" s="22"/>
      <c r="H133" s="17"/>
      <c r="I133" s="17"/>
      <c r="J133" s="17"/>
    </row>
    <row r="134" spans="1:10" ht="15.75">
      <c r="A134" s="16"/>
      <c r="B134" s="17"/>
      <c r="C134" s="22"/>
      <c r="D134" s="22"/>
      <c r="E134" s="22"/>
      <c r="F134" s="22"/>
      <c r="G134" s="22"/>
      <c r="H134" s="17"/>
      <c r="I134" s="17"/>
      <c r="J134" s="17"/>
    </row>
    <row r="135" spans="1:10" ht="15.75">
      <c r="A135" s="16"/>
      <c r="B135" s="17"/>
      <c r="C135" s="22"/>
      <c r="D135" s="22"/>
      <c r="E135" s="22"/>
      <c r="F135" s="22"/>
      <c r="G135" s="22"/>
      <c r="H135" s="17"/>
      <c r="I135" s="17"/>
      <c r="J135" s="17"/>
    </row>
    <row r="136" spans="1:10" ht="15.75">
      <c r="A136" s="16"/>
      <c r="B136" s="17"/>
      <c r="C136" s="22"/>
      <c r="D136" s="22"/>
      <c r="E136" s="22"/>
      <c r="F136" s="22"/>
      <c r="G136" s="22"/>
      <c r="H136" s="17"/>
      <c r="I136" s="17"/>
      <c r="J136" s="17"/>
    </row>
    <row r="137" spans="1:10" ht="15.75">
      <c r="A137" s="16"/>
      <c r="B137" s="17"/>
      <c r="C137" s="22"/>
      <c r="D137" s="22"/>
      <c r="E137" s="22"/>
      <c r="F137" s="22"/>
      <c r="G137" s="22"/>
      <c r="H137" s="17"/>
      <c r="I137" s="17"/>
      <c r="J137" s="17"/>
    </row>
    <row r="138" spans="1:10" ht="15.75">
      <c r="A138" s="16"/>
      <c r="B138" s="17"/>
      <c r="C138" s="22"/>
      <c r="D138" s="22"/>
      <c r="E138" s="22"/>
      <c r="F138" s="22"/>
      <c r="G138" s="22"/>
      <c r="H138" s="17"/>
      <c r="I138" s="17"/>
      <c r="J138" s="17"/>
    </row>
    <row r="139" spans="1:10" ht="15.75">
      <c r="A139" s="16"/>
      <c r="B139" s="17"/>
      <c r="C139" s="22"/>
      <c r="D139" s="22"/>
      <c r="E139" s="22"/>
      <c r="F139" s="22"/>
      <c r="G139" s="22"/>
      <c r="H139" s="17"/>
      <c r="I139" s="17"/>
      <c r="J139" s="17"/>
    </row>
    <row r="140" spans="1:10" ht="15.75">
      <c r="A140" s="16"/>
      <c r="B140" s="17"/>
      <c r="C140" s="22"/>
      <c r="D140" s="22"/>
      <c r="E140" s="22"/>
      <c r="F140" s="22"/>
      <c r="G140" s="22"/>
      <c r="H140" s="17"/>
      <c r="I140" s="17"/>
      <c r="J140" s="17"/>
    </row>
    <row r="141" spans="1:10" ht="15.75">
      <c r="A141" s="16"/>
      <c r="B141" s="17"/>
      <c r="C141" s="22"/>
      <c r="D141" s="22"/>
      <c r="E141" s="22"/>
      <c r="F141" s="22"/>
      <c r="G141" s="22"/>
      <c r="H141" s="17"/>
      <c r="I141" s="17"/>
      <c r="J141" s="17"/>
    </row>
    <row r="142" spans="1:10" ht="15.75">
      <c r="A142" s="16"/>
      <c r="B142" s="17"/>
      <c r="C142" s="22"/>
      <c r="D142" s="22"/>
      <c r="E142" s="22"/>
      <c r="F142" s="22"/>
      <c r="G142" s="22"/>
      <c r="H142" s="17"/>
      <c r="I142" s="17"/>
      <c r="J142" s="17"/>
    </row>
    <row r="143" spans="1:10" ht="15.75">
      <c r="A143" s="16"/>
      <c r="B143" s="17"/>
      <c r="C143" s="22"/>
      <c r="D143" s="22"/>
      <c r="E143" s="22"/>
      <c r="F143" s="22"/>
      <c r="G143" s="22"/>
      <c r="H143" s="17"/>
      <c r="I143" s="17"/>
      <c r="J143" s="17"/>
    </row>
    <row r="144" spans="1:10" ht="15.75">
      <c r="A144" s="16"/>
      <c r="B144" s="17"/>
      <c r="C144" s="22"/>
      <c r="D144" s="22"/>
      <c r="E144" s="22"/>
      <c r="F144" s="22"/>
      <c r="G144" s="22"/>
      <c r="H144" s="17"/>
      <c r="I144" s="17"/>
      <c r="J144" s="17"/>
    </row>
    <row r="145" spans="1:10" ht="15.75">
      <c r="A145" s="16"/>
      <c r="B145" s="17"/>
      <c r="C145" s="22"/>
      <c r="D145" s="22"/>
      <c r="E145" s="22"/>
      <c r="F145" s="22"/>
      <c r="G145" s="22"/>
      <c r="H145" s="17"/>
      <c r="I145" s="17"/>
      <c r="J145" s="17"/>
    </row>
    <row r="146" spans="1:10" ht="15.75">
      <c r="A146" s="16"/>
      <c r="B146" s="17"/>
      <c r="C146" s="22"/>
      <c r="D146" s="22"/>
      <c r="E146" s="22"/>
      <c r="F146" s="22"/>
      <c r="G146" s="22"/>
      <c r="H146" s="17"/>
      <c r="I146" s="17"/>
      <c r="J146" s="17"/>
    </row>
    <row r="147" spans="1:10" ht="15.75">
      <c r="A147" s="16"/>
      <c r="B147" s="17"/>
      <c r="C147" s="22"/>
      <c r="D147" s="22"/>
      <c r="E147" s="22"/>
      <c r="F147" s="22"/>
      <c r="G147" s="22"/>
      <c r="H147" s="17"/>
      <c r="I147" s="17"/>
      <c r="J147" s="17"/>
    </row>
    <row r="148" spans="1:10" ht="15.75">
      <c r="A148" s="16"/>
      <c r="B148" s="17"/>
      <c r="C148" s="22"/>
      <c r="D148" s="22"/>
      <c r="E148" s="22"/>
      <c r="F148" s="22"/>
      <c r="G148" s="22"/>
      <c r="H148" s="17"/>
      <c r="I148" s="17"/>
      <c r="J148" s="17"/>
    </row>
    <row r="149" spans="1:10" ht="15.75">
      <c r="A149" s="16"/>
      <c r="B149" s="17"/>
      <c r="C149" s="22"/>
      <c r="D149" s="22"/>
      <c r="E149" s="22"/>
      <c r="F149" s="22"/>
      <c r="G149" s="22"/>
      <c r="H149" s="17"/>
      <c r="I149" s="17"/>
      <c r="J149" s="17"/>
    </row>
    <row r="150" spans="1:10" ht="15.75">
      <c r="A150" s="16"/>
      <c r="B150" s="17"/>
      <c r="C150" s="22"/>
      <c r="D150" s="22"/>
      <c r="E150" s="22"/>
      <c r="F150" s="22"/>
      <c r="G150" s="22"/>
      <c r="H150" s="17"/>
      <c r="I150" s="17"/>
      <c r="J150" s="17"/>
    </row>
    <row r="151" spans="1:10" ht="15.75">
      <c r="A151" s="16"/>
      <c r="B151" s="17"/>
      <c r="C151" s="22"/>
      <c r="D151" s="22"/>
      <c r="E151" s="22"/>
      <c r="F151" s="22"/>
      <c r="G151" s="22"/>
      <c r="H151" s="17"/>
      <c r="I151" s="17"/>
      <c r="J151" s="17"/>
    </row>
    <row r="152" spans="1:10" ht="15.75">
      <c r="A152" s="16"/>
      <c r="B152" s="17"/>
      <c r="C152" s="22"/>
      <c r="D152" s="22"/>
      <c r="E152" s="22"/>
      <c r="F152" s="22"/>
      <c r="G152" s="22"/>
      <c r="H152" s="17"/>
      <c r="I152" s="17"/>
      <c r="J152" s="17"/>
    </row>
    <row r="153" spans="1:10" ht="15.75">
      <c r="A153" s="16"/>
      <c r="B153" s="17"/>
      <c r="C153" s="22"/>
      <c r="D153" s="22"/>
      <c r="E153" s="22"/>
      <c r="F153" s="22"/>
      <c r="G153" s="22"/>
      <c r="H153" s="17"/>
      <c r="I153" s="17"/>
      <c r="J153" s="17"/>
    </row>
    <row r="154" spans="1:10" ht="15.75">
      <c r="A154" s="16"/>
      <c r="B154" s="17"/>
      <c r="C154" s="22"/>
      <c r="D154" s="22"/>
      <c r="E154" s="22"/>
      <c r="F154" s="22"/>
      <c r="G154" s="22"/>
      <c r="H154" s="17"/>
      <c r="I154" s="17"/>
      <c r="J154" s="17"/>
    </row>
    <row r="155" spans="1:10" ht="15.75">
      <c r="A155" s="16"/>
      <c r="B155" s="17"/>
      <c r="C155" s="22"/>
      <c r="D155" s="22"/>
      <c r="E155" s="22"/>
      <c r="F155" s="22"/>
      <c r="G155" s="22"/>
      <c r="H155" s="17"/>
      <c r="I155" s="17"/>
      <c r="J155" s="17"/>
    </row>
    <row r="156" spans="1:10" ht="15.75">
      <c r="A156" s="16"/>
      <c r="B156" s="17"/>
      <c r="C156" s="22"/>
      <c r="D156" s="22"/>
      <c r="E156" s="22"/>
      <c r="F156" s="22"/>
      <c r="G156" s="22"/>
      <c r="H156" s="17"/>
      <c r="I156" s="17"/>
      <c r="J156" s="17"/>
    </row>
    <row r="157" spans="1:10" ht="15.75">
      <c r="A157" s="16"/>
      <c r="B157" s="17"/>
      <c r="C157" s="22"/>
      <c r="D157" s="22"/>
      <c r="E157" s="22"/>
      <c r="F157" s="22"/>
      <c r="G157" s="22"/>
      <c r="H157" s="17"/>
      <c r="I157" s="17"/>
      <c r="J157" s="17"/>
    </row>
    <row r="158" spans="1:10" ht="15.75">
      <c r="A158" s="16"/>
      <c r="B158" s="17"/>
      <c r="C158" s="22"/>
      <c r="D158" s="22"/>
      <c r="E158" s="22"/>
      <c r="F158" s="22"/>
      <c r="G158" s="22"/>
      <c r="H158" s="17"/>
      <c r="I158" s="17"/>
      <c r="J158" s="17"/>
    </row>
    <row r="159" spans="1:10" ht="15.75">
      <c r="A159" s="16"/>
      <c r="B159" s="17"/>
      <c r="C159" s="22"/>
      <c r="D159" s="22"/>
      <c r="E159" s="22"/>
      <c r="F159" s="22"/>
      <c r="G159" s="22"/>
      <c r="H159" s="17"/>
      <c r="I159" s="17"/>
      <c r="J159" s="17"/>
    </row>
    <row r="160" spans="1:10" ht="15.75">
      <c r="A160" s="16"/>
      <c r="B160" s="17"/>
      <c r="C160" s="22"/>
      <c r="D160" s="22"/>
      <c r="E160" s="22"/>
      <c r="F160" s="22"/>
      <c r="G160" s="22"/>
      <c r="H160" s="17"/>
      <c r="I160" s="17"/>
      <c r="J160" s="17"/>
    </row>
    <row r="161" spans="1:10" ht="15.75">
      <c r="A161" s="16"/>
      <c r="B161" s="17"/>
      <c r="C161" s="22"/>
      <c r="D161" s="22"/>
      <c r="E161" s="22"/>
      <c r="F161" s="22"/>
      <c r="G161" s="22"/>
      <c r="H161" s="17"/>
      <c r="I161" s="17"/>
      <c r="J161" s="17"/>
    </row>
    <row r="162" spans="1:10" ht="15.75">
      <c r="A162" s="16"/>
      <c r="B162" s="17"/>
      <c r="C162" s="22"/>
      <c r="D162" s="22"/>
      <c r="E162" s="22"/>
      <c r="F162" s="22"/>
      <c r="G162" s="22"/>
      <c r="H162" s="17"/>
      <c r="I162" s="17"/>
      <c r="J162" s="17"/>
    </row>
    <row r="163" spans="1:10" ht="15.75">
      <c r="A163" s="16"/>
      <c r="B163" s="17"/>
      <c r="C163" s="22"/>
      <c r="D163" s="22"/>
      <c r="E163" s="22"/>
      <c r="F163" s="22"/>
      <c r="G163" s="22"/>
      <c r="H163" s="17"/>
      <c r="I163" s="17"/>
      <c r="J163" s="17"/>
    </row>
    <row r="164" spans="1:10" ht="15.75">
      <c r="A164" s="16"/>
      <c r="B164" s="17"/>
      <c r="C164" s="22"/>
      <c r="D164" s="22"/>
      <c r="E164" s="22"/>
      <c r="F164" s="22"/>
      <c r="G164" s="22"/>
      <c r="H164" s="17"/>
      <c r="I164" s="17"/>
      <c r="J164" s="17"/>
    </row>
    <row r="165" spans="1:10" ht="15.75">
      <c r="A165" s="16"/>
      <c r="B165" s="17"/>
      <c r="C165" s="20"/>
      <c r="D165" s="20"/>
      <c r="E165" s="20"/>
      <c r="F165" s="20"/>
      <c r="G165" s="20"/>
      <c r="H165" s="17"/>
      <c r="I165" s="17"/>
      <c r="J165" s="17"/>
    </row>
    <row r="166" spans="1:10" ht="15.75">
      <c r="A166" s="16"/>
      <c r="B166" s="17"/>
      <c r="C166" s="20"/>
      <c r="D166" s="20"/>
      <c r="E166" s="20"/>
      <c r="F166" s="20"/>
      <c r="G166" s="20"/>
      <c r="H166" s="17"/>
      <c r="I166" s="17"/>
      <c r="J166" s="17"/>
    </row>
    <row r="167" spans="1:10" ht="15.75">
      <c r="A167" s="16"/>
      <c r="B167" s="17"/>
      <c r="C167" s="20"/>
      <c r="D167" s="20"/>
      <c r="E167" s="20"/>
      <c r="F167" s="20"/>
      <c r="G167" s="20"/>
      <c r="H167" s="17"/>
      <c r="I167" s="17"/>
      <c r="J167" s="17"/>
    </row>
    <row r="168" spans="1:10" ht="15.75">
      <c r="A168" s="16"/>
      <c r="B168" s="17"/>
      <c r="C168" s="20"/>
      <c r="D168" s="20"/>
      <c r="E168" s="20"/>
      <c r="F168" s="20"/>
      <c r="G168" s="20"/>
      <c r="H168" s="17"/>
      <c r="I168" s="17"/>
      <c r="J168" s="17"/>
    </row>
    <row r="169" spans="1:10" ht="15.75">
      <c r="A169" s="16"/>
      <c r="B169" s="17"/>
      <c r="C169" s="20"/>
      <c r="D169" s="20"/>
      <c r="E169" s="20"/>
      <c r="F169" s="20"/>
      <c r="G169" s="20"/>
      <c r="H169" s="17"/>
      <c r="I169" s="17"/>
      <c r="J169" s="17"/>
    </row>
    <row r="170" spans="1:10" ht="15.75">
      <c r="A170" s="16"/>
      <c r="B170" s="17"/>
      <c r="C170" s="20"/>
      <c r="D170" s="20"/>
      <c r="E170" s="20"/>
      <c r="F170" s="20"/>
      <c r="G170" s="20"/>
      <c r="H170" s="17"/>
      <c r="I170" s="17"/>
      <c r="J170" s="17"/>
    </row>
    <row r="171" spans="1:10" ht="15.75">
      <c r="A171" s="16"/>
      <c r="B171" s="17"/>
      <c r="C171" s="20"/>
      <c r="D171" s="20"/>
      <c r="E171" s="20"/>
      <c r="F171" s="20"/>
      <c r="G171" s="20"/>
      <c r="H171" s="17"/>
      <c r="I171" s="17"/>
      <c r="J171" s="17"/>
    </row>
    <row r="172" spans="1:10" ht="15.75">
      <c r="A172" s="16"/>
      <c r="B172" s="17"/>
      <c r="C172" s="20"/>
      <c r="D172" s="20"/>
      <c r="E172" s="20"/>
      <c r="F172" s="20"/>
      <c r="G172" s="20"/>
      <c r="H172" s="17"/>
      <c r="I172" s="17"/>
      <c r="J172" s="17"/>
    </row>
    <row r="173" spans="1:10" ht="15.75">
      <c r="A173" s="16"/>
      <c r="B173" s="17"/>
      <c r="C173" s="20"/>
      <c r="D173" s="20"/>
      <c r="E173" s="20"/>
      <c r="F173" s="20"/>
      <c r="G173" s="20"/>
      <c r="H173" s="17"/>
      <c r="I173" s="17"/>
      <c r="J173" s="17"/>
    </row>
    <row r="174" spans="1:10" ht="15.75">
      <c r="A174" s="16"/>
      <c r="B174" s="17"/>
      <c r="C174" s="20"/>
      <c r="D174" s="20"/>
      <c r="E174" s="20"/>
      <c r="F174" s="20"/>
      <c r="G174" s="20"/>
      <c r="H174" s="17"/>
      <c r="I174" s="17"/>
      <c r="J174" s="17"/>
    </row>
    <row r="175" spans="1:10" ht="15.75">
      <c r="A175" s="16"/>
      <c r="B175" s="17"/>
      <c r="C175" s="20"/>
      <c r="D175" s="20"/>
      <c r="E175" s="20"/>
      <c r="F175" s="20"/>
      <c r="G175" s="20"/>
      <c r="H175" s="17"/>
      <c r="I175" s="17"/>
      <c r="J175" s="17"/>
    </row>
    <row r="176" spans="1:10" ht="15.75">
      <c r="A176" s="16"/>
      <c r="B176" s="17"/>
      <c r="C176" s="20"/>
      <c r="D176" s="20"/>
      <c r="E176" s="20"/>
      <c r="F176" s="20"/>
      <c r="G176" s="20"/>
      <c r="H176" s="17"/>
      <c r="I176" s="17"/>
      <c r="J176" s="17"/>
    </row>
    <row r="177" spans="1:10" ht="15.75">
      <c r="A177" s="16"/>
      <c r="B177" s="17"/>
      <c r="C177" s="20"/>
      <c r="D177" s="20"/>
      <c r="E177" s="20"/>
      <c r="F177" s="20"/>
      <c r="G177" s="20"/>
      <c r="H177" s="17"/>
      <c r="I177" s="17"/>
      <c r="J177" s="17"/>
    </row>
    <row r="178" spans="1:10" ht="15.75">
      <c r="A178" s="16"/>
      <c r="B178" s="17"/>
      <c r="C178" s="20"/>
      <c r="D178" s="20"/>
      <c r="E178" s="20"/>
      <c r="F178" s="20"/>
      <c r="G178" s="20"/>
      <c r="H178" s="17"/>
      <c r="I178" s="17"/>
      <c r="J178" s="17"/>
    </row>
    <row r="179" spans="1:10" ht="15.75">
      <c r="A179" s="16"/>
      <c r="B179" s="17"/>
      <c r="C179" s="20"/>
      <c r="D179" s="20"/>
      <c r="E179" s="20"/>
      <c r="F179" s="20"/>
      <c r="G179" s="20"/>
      <c r="H179" s="17"/>
      <c r="I179" s="17"/>
      <c r="J179" s="17"/>
    </row>
    <row r="180" spans="1:10" ht="15.75">
      <c r="A180" s="16"/>
      <c r="B180" s="17"/>
      <c r="C180" s="20"/>
      <c r="D180" s="20"/>
      <c r="E180" s="20"/>
      <c r="F180" s="20"/>
      <c r="G180" s="20"/>
      <c r="H180" s="17"/>
      <c r="I180" s="17"/>
      <c r="J180" s="17"/>
    </row>
    <row r="181" spans="1:10" ht="15.75">
      <c r="A181" s="16"/>
      <c r="B181" s="17"/>
      <c r="C181" s="20"/>
      <c r="D181" s="20"/>
      <c r="E181" s="20"/>
      <c r="F181" s="20"/>
      <c r="G181" s="20"/>
      <c r="H181" s="17"/>
      <c r="I181" s="17"/>
      <c r="J181" s="17"/>
    </row>
    <row r="182" spans="1:10" ht="15.75">
      <c r="A182" s="16"/>
      <c r="B182" s="17"/>
      <c r="C182" s="19"/>
      <c r="D182" s="19"/>
      <c r="E182" s="19"/>
      <c r="F182" s="19"/>
      <c r="G182" s="19"/>
      <c r="H182" s="17"/>
      <c r="I182" s="17"/>
      <c r="J182" s="17"/>
    </row>
    <row r="183" spans="1:10" ht="15.75">
      <c r="A183" s="16"/>
      <c r="B183" s="17"/>
      <c r="C183" s="19"/>
      <c r="D183" s="19"/>
      <c r="E183" s="19"/>
      <c r="F183" s="19"/>
      <c r="G183" s="19"/>
      <c r="H183" s="17"/>
      <c r="I183" s="17"/>
      <c r="J183" s="17"/>
    </row>
    <row r="184" spans="1:10" ht="15.75">
      <c r="A184" s="16"/>
      <c r="B184" s="17"/>
      <c r="C184" s="19"/>
      <c r="D184" s="19"/>
      <c r="E184" s="19"/>
      <c r="F184" s="19"/>
      <c r="G184" s="19"/>
      <c r="H184" s="17"/>
      <c r="I184" s="17"/>
      <c r="J184" s="17"/>
    </row>
    <row r="185" spans="1:10" ht="15.75">
      <c r="A185" s="16"/>
      <c r="B185" s="17"/>
      <c r="C185" s="19"/>
      <c r="D185" s="19"/>
      <c r="E185" s="19"/>
      <c r="F185" s="19"/>
      <c r="G185" s="19"/>
      <c r="H185" s="17"/>
      <c r="I185" s="17"/>
      <c r="J185" s="17"/>
    </row>
    <row r="186" spans="1:10" ht="15.75">
      <c r="A186" s="16"/>
      <c r="B186" s="17"/>
      <c r="C186" s="19"/>
      <c r="D186" s="19"/>
      <c r="E186" s="19"/>
      <c r="F186" s="19"/>
      <c r="G186" s="19"/>
      <c r="H186" s="17"/>
      <c r="I186" s="17"/>
      <c r="J186" s="17"/>
    </row>
    <row r="187" spans="1:10" ht="15.75">
      <c r="A187" s="16"/>
      <c r="B187" s="17"/>
      <c r="C187" s="19"/>
      <c r="D187" s="19"/>
      <c r="E187" s="19"/>
      <c r="F187" s="19"/>
      <c r="G187" s="19"/>
      <c r="H187" s="17"/>
      <c r="I187" s="17"/>
      <c r="J187" s="17"/>
    </row>
    <row r="188" spans="1:10" ht="15.75">
      <c r="A188" s="16"/>
      <c r="B188" s="17"/>
      <c r="C188" s="19"/>
      <c r="D188" s="19"/>
      <c r="E188" s="19"/>
      <c r="F188" s="19"/>
      <c r="G188" s="19"/>
      <c r="H188" s="17"/>
      <c r="I188" s="17"/>
      <c r="J188" s="17"/>
    </row>
    <row r="189" spans="1:10" ht="15.75">
      <c r="A189" s="16"/>
      <c r="B189" s="17"/>
      <c r="C189" s="19"/>
      <c r="D189" s="19"/>
      <c r="E189" s="19"/>
      <c r="F189" s="19"/>
      <c r="G189" s="19"/>
      <c r="H189" s="17"/>
      <c r="I189" s="17"/>
      <c r="J189" s="17"/>
    </row>
    <row r="190" spans="1:10" ht="15.75">
      <c r="A190" s="16"/>
      <c r="B190" s="17"/>
      <c r="C190" s="19"/>
      <c r="D190" s="19"/>
      <c r="E190" s="19"/>
      <c r="F190" s="19"/>
      <c r="G190" s="19"/>
      <c r="H190" s="17"/>
      <c r="I190" s="17"/>
      <c r="J190" s="17"/>
    </row>
    <row r="191" spans="1:10" ht="15.75">
      <c r="A191" s="16"/>
      <c r="B191" s="17"/>
      <c r="C191" s="19"/>
      <c r="D191" s="19"/>
      <c r="E191" s="19"/>
      <c r="F191" s="19"/>
      <c r="G191" s="19"/>
      <c r="H191" s="17"/>
      <c r="I191" s="17"/>
      <c r="J191" s="17"/>
    </row>
    <row r="192" spans="1:10" ht="15.75">
      <c r="A192" s="16"/>
      <c r="B192" s="17"/>
      <c r="C192" s="19"/>
      <c r="D192" s="19"/>
      <c r="E192" s="19"/>
      <c r="F192" s="19"/>
      <c r="G192" s="19"/>
      <c r="H192" s="17"/>
      <c r="I192" s="17"/>
      <c r="J192" s="17"/>
    </row>
    <row r="193" spans="1:10" ht="15.75">
      <c r="A193" s="16"/>
      <c r="B193" s="17"/>
      <c r="C193" s="19"/>
      <c r="D193" s="19"/>
      <c r="E193" s="19"/>
      <c r="F193" s="19"/>
      <c r="G193" s="19"/>
      <c r="H193" s="17"/>
      <c r="I193" s="17"/>
      <c r="J193" s="17"/>
    </row>
    <row r="194" spans="1:10" ht="15.75">
      <c r="A194" s="16"/>
      <c r="B194" s="17"/>
      <c r="C194" s="19"/>
      <c r="D194" s="19"/>
      <c r="E194" s="19"/>
      <c r="F194" s="19"/>
      <c r="G194" s="19"/>
      <c r="H194" s="17"/>
      <c r="I194" s="17"/>
      <c r="J194" s="17"/>
    </row>
    <row r="195" spans="1:10" ht="15.75">
      <c r="A195" s="16"/>
      <c r="B195" s="17"/>
      <c r="C195" s="19"/>
      <c r="D195" s="19"/>
      <c r="E195" s="19"/>
      <c r="F195" s="19"/>
      <c r="G195" s="19"/>
      <c r="H195" s="17"/>
      <c r="I195" s="17"/>
      <c r="J195" s="17"/>
    </row>
    <row r="196" spans="1:10" ht="15.75">
      <c r="A196" s="16"/>
      <c r="B196" s="17"/>
      <c r="C196" s="19"/>
      <c r="D196" s="19"/>
      <c r="E196" s="19"/>
      <c r="F196" s="19"/>
      <c r="G196" s="19"/>
      <c r="H196" s="17"/>
      <c r="I196" s="17"/>
      <c r="J196" s="17"/>
    </row>
    <row r="197" spans="1:10" ht="15.75">
      <c r="A197" s="16"/>
      <c r="B197" s="17"/>
      <c r="C197" s="19"/>
      <c r="D197" s="19"/>
      <c r="E197" s="19"/>
      <c r="F197" s="19"/>
      <c r="G197" s="19"/>
      <c r="H197" s="17"/>
      <c r="I197" s="17"/>
      <c r="J197" s="17"/>
    </row>
    <row r="198" spans="1:10" ht="15.75">
      <c r="A198" s="16"/>
      <c r="B198" s="17"/>
      <c r="C198" s="19"/>
      <c r="D198" s="19"/>
      <c r="E198" s="19"/>
      <c r="F198" s="19"/>
      <c r="G198" s="19"/>
      <c r="H198" s="17"/>
      <c r="I198" s="17"/>
      <c r="J198" s="17"/>
    </row>
    <row r="199" spans="1:10" ht="15.75">
      <c r="A199" s="16"/>
      <c r="B199" s="17"/>
      <c r="C199" s="19"/>
      <c r="D199" s="19"/>
      <c r="E199" s="19"/>
      <c r="F199" s="19"/>
      <c r="G199" s="19"/>
      <c r="H199" s="17"/>
      <c r="I199" s="17"/>
      <c r="J199" s="17"/>
    </row>
    <row r="200" spans="1:10" ht="15.75">
      <c r="A200" s="16"/>
      <c r="B200" s="17"/>
      <c r="C200" s="19"/>
      <c r="D200" s="19"/>
      <c r="E200" s="19"/>
      <c r="F200" s="19"/>
      <c r="G200" s="19"/>
      <c r="H200" s="17"/>
      <c r="I200" s="17"/>
      <c r="J200" s="17"/>
    </row>
    <row r="201" spans="1:10" ht="15.75">
      <c r="A201" s="16"/>
      <c r="B201" s="17"/>
      <c r="C201" s="19"/>
      <c r="D201" s="19"/>
      <c r="E201" s="19"/>
      <c r="F201" s="19"/>
      <c r="G201" s="19"/>
      <c r="H201" s="17"/>
      <c r="I201" s="17"/>
      <c r="J201" s="17"/>
    </row>
    <row r="202" spans="1:10" ht="15.75">
      <c r="A202" s="16"/>
      <c r="B202" s="17"/>
      <c r="C202" s="19"/>
      <c r="D202" s="19"/>
      <c r="E202" s="19"/>
      <c r="F202" s="19"/>
      <c r="G202" s="19"/>
      <c r="H202" s="17"/>
      <c r="I202" s="17"/>
      <c r="J202" s="17"/>
    </row>
    <row r="203" spans="1:10" ht="15.75">
      <c r="A203" s="16"/>
      <c r="B203" s="17"/>
      <c r="C203" s="19"/>
      <c r="D203" s="19"/>
      <c r="E203" s="19"/>
      <c r="F203" s="19"/>
      <c r="G203" s="19"/>
      <c r="H203" s="17"/>
      <c r="I203" s="17"/>
      <c r="J203" s="17"/>
    </row>
    <row r="204" spans="1:10" ht="15.75">
      <c r="A204" s="16"/>
      <c r="B204" s="17"/>
      <c r="C204" s="19"/>
      <c r="D204" s="19"/>
      <c r="E204" s="19"/>
      <c r="F204" s="19"/>
      <c r="G204" s="19"/>
      <c r="H204" s="17"/>
      <c r="I204" s="17"/>
      <c r="J204" s="17"/>
    </row>
    <row r="205" spans="1:10" ht="15.75">
      <c r="A205" s="16"/>
      <c r="B205" s="17"/>
      <c r="C205" s="19"/>
      <c r="D205" s="19"/>
      <c r="E205" s="19"/>
      <c r="F205" s="19"/>
      <c r="G205" s="19"/>
      <c r="H205" s="17"/>
      <c r="I205" s="17"/>
      <c r="J205" s="17"/>
    </row>
    <row r="206" spans="1:10" ht="15.75">
      <c r="A206" s="16"/>
      <c r="B206" s="17"/>
      <c r="C206" s="19"/>
      <c r="D206" s="19"/>
      <c r="E206" s="19"/>
      <c r="F206" s="19"/>
      <c r="G206" s="19"/>
      <c r="H206" s="17"/>
      <c r="I206" s="17"/>
      <c r="J206" s="17"/>
    </row>
    <row r="207" spans="1:10" ht="15.75">
      <c r="A207" s="16"/>
      <c r="B207" s="17"/>
      <c r="C207" s="19"/>
      <c r="D207" s="19"/>
      <c r="E207" s="19"/>
      <c r="F207" s="19"/>
      <c r="G207" s="19"/>
      <c r="H207" s="17"/>
      <c r="I207" s="17"/>
      <c r="J207" s="17"/>
    </row>
    <row r="208" spans="1:10" ht="15.75">
      <c r="A208" s="16"/>
      <c r="B208" s="17"/>
      <c r="C208" s="19"/>
      <c r="D208" s="19"/>
      <c r="E208" s="19"/>
      <c r="F208" s="19"/>
      <c r="G208" s="19"/>
      <c r="H208" s="17"/>
      <c r="I208" s="17"/>
      <c r="J208" s="17"/>
    </row>
    <row r="209" spans="1:10" ht="15.75">
      <c r="A209" s="16"/>
      <c r="B209" s="17"/>
      <c r="C209" s="19"/>
      <c r="D209" s="19"/>
      <c r="E209" s="19"/>
      <c r="F209" s="19"/>
      <c r="G209" s="19"/>
      <c r="H209" s="17"/>
      <c r="I209" s="17"/>
      <c r="J209" s="17"/>
    </row>
    <row r="210" spans="1:10" ht="15.75">
      <c r="A210" s="16"/>
      <c r="B210" s="17"/>
      <c r="C210" s="19"/>
      <c r="D210" s="19"/>
      <c r="E210" s="19"/>
      <c r="F210" s="19"/>
      <c r="G210" s="19"/>
      <c r="H210" s="17"/>
      <c r="I210" s="17"/>
      <c r="J210" s="17"/>
    </row>
    <row r="211" spans="1:10" ht="15.75">
      <c r="A211" s="16"/>
      <c r="B211" s="17"/>
      <c r="C211" s="19"/>
      <c r="D211" s="19"/>
      <c r="E211" s="19"/>
      <c r="F211" s="19"/>
      <c r="G211" s="19"/>
      <c r="H211" s="17"/>
      <c r="I211" s="17"/>
      <c r="J211" s="17"/>
    </row>
    <row r="212" spans="1:10" ht="15.75">
      <c r="A212" s="16"/>
      <c r="B212" s="17"/>
      <c r="C212" s="19"/>
      <c r="D212" s="19"/>
      <c r="E212" s="19"/>
      <c r="F212" s="19"/>
      <c r="G212" s="19"/>
      <c r="H212" s="17"/>
      <c r="I212" s="17"/>
      <c r="J212" s="17"/>
    </row>
    <row r="213" spans="1:10" ht="15.75">
      <c r="A213" s="16"/>
      <c r="B213" s="17"/>
      <c r="C213" s="19"/>
      <c r="D213" s="19"/>
      <c r="E213" s="19"/>
      <c r="F213" s="19"/>
      <c r="G213" s="19"/>
      <c r="H213" s="17"/>
      <c r="I213" s="17"/>
      <c r="J213" s="17"/>
    </row>
    <row r="214" spans="1:10" ht="15.75">
      <c r="A214" s="16"/>
      <c r="B214" s="17"/>
      <c r="C214" s="19"/>
      <c r="D214" s="19"/>
      <c r="E214" s="19"/>
      <c r="F214" s="19"/>
      <c r="G214" s="19"/>
      <c r="H214" s="17"/>
      <c r="I214" s="17"/>
      <c r="J214" s="17"/>
    </row>
    <row r="215" spans="1:10" ht="15.75">
      <c r="A215" s="16"/>
      <c r="B215" s="17"/>
      <c r="C215" s="19"/>
      <c r="D215" s="19"/>
      <c r="E215" s="19"/>
      <c r="F215" s="19"/>
      <c r="G215" s="19"/>
      <c r="H215" s="17"/>
      <c r="I215" s="17"/>
      <c r="J215" s="17"/>
    </row>
    <row r="216" spans="1:10" ht="15.75">
      <c r="A216" s="16"/>
      <c r="B216" s="17"/>
      <c r="C216" s="19"/>
      <c r="D216" s="19"/>
      <c r="E216" s="19"/>
      <c r="F216" s="19"/>
      <c r="G216" s="19"/>
      <c r="H216" s="17"/>
      <c r="I216" s="17"/>
      <c r="J216" s="17"/>
    </row>
    <row r="217" spans="1:10" ht="15.75">
      <c r="A217" s="16"/>
      <c r="B217" s="17"/>
      <c r="C217" s="19"/>
      <c r="D217" s="19"/>
      <c r="E217" s="19"/>
      <c r="F217" s="19"/>
      <c r="G217" s="19"/>
      <c r="H217" s="17"/>
      <c r="I217" s="17"/>
      <c r="J217" s="17"/>
    </row>
    <row r="218" spans="1:10" ht="15.75">
      <c r="A218" s="16"/>
      <c r="B218" s="17"/>
      <c r="C218" s="19"/>
      <c r="D218" s="19"/>
      <c r="E218" s="19"/>
      <c r="F218" s="19"/>
      <c r="G218" s="19"/>
      <c r="H218" s="17"/>
      <c r="I218" s="17"/>
      <c r="J218" s="17"/>
    </row>
    <row r="219" spans="1:10" ht="15.75">
      <c r="A219" s="16"/>
      <c r="B219" s="17"/>
      <c r="C219" s="19"/>
      <c r="D219" s="19"/>
      <c r="E219" s="19"/>
      <c r="F219" s="19"/>
      <c r="G219" s="19"/>
      <c r="H219" s="17"/>
      <c r="I219" s="17"/>
      <c r="J219" s="17"/>
    </row>
    <row r="220" spans="1:10" ht="15.75">
      <c r="A220" s="16"/>
      <c r="B220" s="17"/>
      <c r="C220" s="19"/>
      <c r="D220" s="19"/>
      <c r="E220" s="19"/>
      <c r="F220" s="19"/>
      <c r="G220" s="19"/>
      <c r="H220" s="17"/>
      <c r="I220" s="17"/>
      <c r="J220" s="17"/>
    </row>
    <row r="221" spans="1:10" ht="15.75">
      <c r="A221" s="16"/>
      <c r="B221" s="17"/>
      <c r="C221" s="19"/>
      <c r="D221" s="19"/>
      <c r="E221" s="19"/>
      <c r="F221" s="19"/>
      <c r="G221" s="19"/>
      <c r="H221" s="17"/>
      <c r="I221" s="17"/>
      <c r="J221" s="17"/>
    </row>
    <row r="222" spans="1:10" ht="15.75">
      <c r="A222" s="16"/>
      <c r="B222" s="17"/>
      <c r="C222" s="19"/>
      <c r="D222" s="19"/>
      <c r="E222" s="19"/>
      <c r="F222" s="19"/>
      <c r="G222" s="19"/>
      <c r="H222" s="17"/>
      <c r="I222" s="17"/>
      <c r="J222" s="17"/>
    </row>
    <row r="223" spans="1:10" ht="15.75">
      <c r="A223" s="16"/>
      <c r="B223" s="17"/>
      <c r="C223" s="19"/>
      <c r="D223" s="19"/>
      <c r="E223" s="19"/>
      <c r="F223" s="19"/>
      <c r="G223" s="19"/>
      <c r="H223" s="17"/>
      <c r="I223" s="17"/>
      <c r="J223" s="17"/>
    </row>
    <row r="224" spans="1:10" ht="15.75">
      <c r="A224" s="16"/>
      <c r="B224" s="17"/>
      <c r="C224" s="19"/>
      <c r="D224" s="19"/>
      <c r="E224" s="19"/>
      <c r="F224" s="19"/>
      <c r="G224" s="19"/>
      <c r="H224" s="17"/>
      <c r="I224" s="17"/>
      <c r="J224" s="17"/>
    </row>
    <row r="225" spans="1:10" ht="15.75">
      <c r="A225" s="16"/>
      <c r="B225" s="17"/>
      <c r="C225" s="19"/>
      <c r="D225" s="19"/>
      <c r="E225" s="19"/>
      <c r="F225" s="19"/>
      <c r="G225" s="19"/>
      <c r="H225" s="17"/>
      <c r="I225" s="17"/>
      <c r="J225" s="17"/>
    </row>
    <row r="226" spans="1:10" ht="15.75">
      <c r="A226" s="16"/>
      <c r="B226" s="17"/>
      <c r="C226" s="19"/>
      <c r="D226" s="19"/>
      <c r="E226" s="19"/>
      <c r="F226" s="19"/>
      <c r="G226" s="19"/>
      <c r="H226" s="17"/>
      <c r="I226" s="17"/>
      <c r="J226" s="17"/>
    </row>
    <row r="227" spans="1:10" ht="15.75">
      <c r="A227" s="16"/>
      <c r="B227" s="17"/>
      <c r="C227" s="19"/>
      <c r="D227" s="19"/>
      <c r="E227" s="19"/>
      <c r="F227" s="19"/>
      <c r="G227" s="19"/>
      <c r="H227" s="17"/>
      <c r="I227" s="17"/>
      <c r="J227" s="17"/>
    </row>
    <row r="228" spans="1:10" ht="15.75">
      <c r="A228" s="16"/>
      <c r="B228" s="17"/>
      <c r="C228" s="19"/>
      <c r="D228" s="19"/>
      <c r="E228" s="19"/>
      <c r="F228" s="19"/>
      <c r="G228" s="19"/>
      <c r="H228" s="17"/>
      <c r="I228" s="17"/>
      <c r="J228" s="17"/>
    </row>
    <row r="229" spans="1:10" ht="15.75">
      <c r="A229" s="16"/>
      <c r="B229" s="17"/>
      <c r="C229" s="19"/>
      <c r="D229" s="19"/>
      <c r="E229" s="19"/>
      <c r="F229" s="19"/>
      <c r="G229" s="19"/>
      <c r="H229" s="17"/>
      <c r="I229" s="17"/>
      <c r="J229" s="17"/>
    </row>
    <row r="230" spans="1:10" ht="15.75">
      <c r="A230" s="16"/>
      <c r="B230" s="17"/>
      <c r="C230" s="19"/>
      <c r="D230" s="19"/>
      <c r="E230" s="19"/>
      <c r="F230" s="19"/>
      <c r="G230" s="19"/>
      <c r="H230" s="17"/>
      <c r="I230" s="17"/>
      <c r="J230" s="17"/>
    </row>
    <row r="231" spans="1:10" ht="15.75">
      <c r="A231" s="16"/>
      <c r="B231" s="17"/>
      <c r="C231" s="19"/>
      <c r="D231" s="19"/>
      <c r="E231" s="19"/>
      <c r="F231" s="19"/>
      <c r="G231" s="19"/>
      <c r="H231" s="17"/>
      <c r="I231" s="17"/>
      <c r="J231" s="17"/>
    </row>
    <row r="232" spans="1:10" ht="15.75">
      <c r="A232" s="16"/>
      <c r="B232" s="17"/>
      <c r="C232" s="19"/>
      <c r="D232" s="19"/>
      <c r="E232" s="19"/>
      <c r="F232" s="19"/>
      <c r="G232" s="19"/>
      <c r="H232" s="17"/>
      <c r="I232" s="17"/>
      <c r="J232" s="17"/>
    </row>
    <row r="233" spans="1:10" ht="15.75">
      <c r="A233" s="16"/>
      <c r="B233" s="17"/>
      <c r="C233" s="19"/>
      <c r="D233" s="19"/>
      <c r="E233" s="19"/>
      <c r="F233" s="19"/>
      <c r="G233" s="19"/>
      <c r="H233" s="17"/>
      <c r="I233" s="17"/>
      <c r="J233" s="17"/>
    </row>
    <row r="234" spans="1:10" ht="15.75">
      <c r="A234" s="16"/>
      <c r="B234" s="17"/>
      <c r="C234" s="19"/>
      <c r="D234" s="19"/>
      <c r="E234" s="19"/>
      <c r="F234" s="19"/>
      <c r="G234" s="19"/>
      <c r="H234" s="17"/>
      <c r="I234" s="17"/>
      <c r="J234" s="17"/>
    </row>
    <row r="235" spans="1:10" ht="15.75">
      <c r="A235" s="16"/>
      <c r="B235" s="17"/>
      <c r="C235" s="19"/>
      <c r="D235" s="19"/>
      <c r="E235" s="19"/>
      <c r="F235" s="19"/>
      <c r="G235" s="19"/>
      <c r="H235" s="17"/>
      <c r="I235" s="17"/>
      <c r="J235" s="17"/>
    </row>
    <row r="236" spans="1:10" ht="15.75">
      <c r="A236" s="16"/>
      <c r="B236" s="17"/>
      <c r="C236" s="19"/>
      <c r="D236" s="19"/>
      <c r="E236" s="19"/>
      <c r="F236" s="19"/>
      <c r="G236" s="19"/>
      <c r="H236" s="17"/>
      <c r="I236" s="17"/>
      <c r="J236" s="17"/>
    </row>
    <row r="237" spans="1:10" ht="15.75">
      <c r="A237" s="16"/>
      <c r="B237" s="17"/>
      <c r="C237" s="19"/>
      <c r="D237" s="19"/>
      <c r="E237" s="19"/>
      <c r="F237" s="19"/>
      <c r="G237" s="19"/>
      <c r="H237" s="17"/>
      <c r="I237" s="17"/>
      <c r="J237" s="17"/>
    </row>
    <row r="238" spans="1:10" ht="15.75">
      <c r="A238" s="16"/>
      <c r="B238" s="17"/>
      <c r="C238" s="19"/>
      <c r="D238" s="19"/>
      <c r="E238" s="19"/>
      <c r="F238" s="19"/>
      <c r="G238" s="19"/>
      <c r="H238" s="17"/>
      <c r="I238" s="17"/>
      <c r="J238" s="17"/>
    </row>
    <row r="239" spans="1:10" ht="15.75">
      <c r="A239" s="16"/>
      <c r="B239" s="17"/>
      <c r="C239" s="19"/>
      <c r="D239" s="19"/>
      <c r="E239" s="19"/>
      <c r="F239" s="19"/>
      <c r="G239" s="19"/>
      <c r="H239" s="17"/>
      <c r="I239" s="17"/>
      <c r="J239" s="17"/>
    </row>
    <row r="240" spans="1:10" ht="15.75">
      <c r="A240" s="16"/>
      <c r="B240" s="17"/>
      <c r="C240" s="19"/>
      <c r="D240" s="19"/>
      <c r="E240" s="19"/>
      <c r="F240" s="19"/>
      <c r="G240" s="19"/>
      <c r="H240" s="17"/>
      <c r="I240" s="17"/>
      <c r="J240" s="17"/>
    </row>
    <row r="241" spans="1:10" ht="15.75">
      <c r="A241" s="16"/>
      <c r="B241" s="17"/>
      <c r="C241" s="19"/>
      <c r="D241" s="19"/>
      <c r="E241" s="19"/>
      <c r="F241" s="19"/>
      <c r="G241" s="19"/>
      <c r="H241" s="17"/>
      <c r="I241" s="17"/>
      <c r="J241" s="17"/>
    </row>
    <row r="242" spans="1:10" ht="15.75">
      <c r="A242" s="16"/>
      <c r="B242" s="17"/>
      <c r="C242" s="19"/>
      <c r="D242" s="19"/>
      <c r="E242" s="19"/>
      <c r="F242" s="19"/>
      <c r="G242" s="19"/>
      <c r="H242" s="17"/>
      <c r="I242" s="17"/>
      <c r="J242" s="17"/>
    </row>
    <row r="243" spans="1:10" ht="15.75">
      <c r="A243" s="16"/>
      <c r="B243" s="17"/>
      <c r="C243" s="19"/>
      <c r="D243" s="19"/>
      <c r="E243" s="19"/>
      <c r="F243" s="19"/>
      <c r="G243" s="19"/>
      <c r="H243" s="17"/>
      <c r="I243" s="17"/>
      <c r="J243" s="17"/>
    </row>
    <row r="244" spans="1:10" ht="15.75">
      <c r="A244" s="16"/>
      <c r="B244" s="17"/>
      <c r="C244" s="19"/>
      <c r="D244" s="19"/>
      <c r="E244" s="19"/>
      <c r="F244" s="19"/>
      <c r="G244" s="19"/>
      <c r="H244" s="17"/>
      <c r="I244" s="17"/>
      <c r="J244" s="17"/>
    </row>
    <row r="245" spans="1:10" ht="15.75">
      <c r="A245" s="16"/>
      <c r="B245" s="17"/>
      <c r="C245" s="19"/>
      <c r="D245" s="19"/>
      <c r="E245" s="19"/>
      <c r="F245" s="19"/>
      <c r="G245" s="19"/>
      <c r="H245" s="17"/>
      <c r="I245" s="17"/>
      <c r="J245" s="17"/>
    </row>
    <row r="246" spans="1:10" ht="15.75">
      <c r="A246" s="16"/>
      <c r="B246" s="17"/>
      <c r="C246" s="19"/>
      <c r="D246" s="19"/>
      <c r="E246" s="19"/>
      <c r="F246" s="19"/>
      <c r="G246" s="19"/>
      <c r="H246" s="17"/>
      <c r="I246" s="17"/>
      <c r="J246" s="17"/>
    </row>
    <row r="247" spans="1:10" ht="15.75">
      <c r="A247" s="16"/>
      <c r="B247" s="17"/>
      <c r="C247" s="19"/>
      <c r="D247" s="19"/>
      <c r="E247" s="19"/>
      <c r="F247" s="19"/>
      <c r="G247" s="19"/>
      <c r="H247" s="17"/>
      <c r="I247" s="17"/>
      <c r="J247" s="17"/>
    </row>
    <row r="248" spans="1:10" ht="15.75">
      <c r="A248" s="16"/>
      <c r="B248" s="17"/>
      <c r="C248" s="19"/>
      <c r="D248" s="19"/>
      <c r="E248" s="19"/>
      <c r="F248" s="19"/>
      <c r="G248" s="19"/>
      <c r="H248" s="17"/>
      <c r="I248" s="17"/>
      <c r="J248" s="17"/>
    </row>
    <row r="249" spans="1:10" ht="15.75">
      <c r="A249" s="16"/>
      <c r="B249" s="17"/>
      <c r="C249" s="19"/>
      <c r="D249" s="19"/>
      <c r="E249" s="19"/>
      <c r="F249" s="19"/>
      <c r="G249" s="19"/>
      <c r="H249" s="17"/>
      <c r="I249" s="17"/>
      <c r="J249" s="17"/>
    </row>
    <row r="250" spans="1:10" ht="15.75">
      <c r="A250" s="16"/>
      <c r="B250" s="17"/>
      <c r="C250" s="19"/>
      <c r="D250" s="19"/>
      <c r="E250" s="19"/>
      <c r="F250" s="19"/>
      <c r="G250" s="19"/>
      <c r="H250" s="17"/>
      <c r="I250" s="17"/>
      <c r="J250" s="17"/>
    </row>
    <row r="251" spans="1:10" ht="15.75">
      <c r="A251" s="16"/>
      <c r="B251" s="17"/>
      <c r="C251" s="19"/>
      <c r="D251" s="19"/>
      <c r="E251" s="19"/>
      <c r="F251" s="19"/>
      <c r="G251" s="19"/>
      <c r="H251" s="17"/>
      <c r="I251" s="17"/>
      <c r="J251" s="17"/>
    </row>
    <row r="252" spans="1:10" ht="15.75">
      <c r="A252" s="16"/>
      <c r="B252" s="17"/>
      <c r="C252" s="19"/>
      <c r="D252" s="19"/>
      <c r="E252" s="19"/>
      <c r="F252" s="19"/>
      <c r="G252" s="19"/>
      <c r="H252" s="17"/>
      <c r="I252" s="17"/>
      <c r="J252" s="17"/>
    </row>
    <row r="253" spans="1:10" ht="15.75">
      <c r="A253" s="16"/>
      <c r="B253" s="17"/>
      <c r="C253" s="19"/>
      <c r="D253" s="19"/>
      <c r="E253" s="19"/>
      <c r="F253" s="19"/>
      <c r="G253" s="19"/>
      <c r="H253" s="17"/>
      <c r="I253" s="17"/>
      <c r="J253" s="17"/>
    </row>
    <row r="254" spans="1:10" ht="15.75">
      <c r="A254" s="16"/>
      <c r="B254" s="17"/>
      <c r="C254" s="19"/>
      <c r="D254" s="19"/>
      <c r="E254" s="19"/>
      <c r="F254" s="19"/>
      <c r="G254" s="19"/>
      <c r="H254" s="17"/>
      <c r="I254" s="17"/>
      <c r="J254" s="17"/>
    </row>
    <row r="255" spans="1:10" ht="15.75">
      <c r="A255" s="16"/>
      <c r="B255" s="17"/>
      <c r="C255" s="19"/>
      <c r="D255" s="19"/>
      <c r="E255" s="19"/>
      <c r="F255" s="19"/>
      <c r="G255" s="19"/>
      <c r="H255" s="17"/>
      <c r="I255" s="17"/>
      <c r="J255" s="17"/>
    </row>
    <row r="256" spans="1:10" ht="15.75">
      <c r="A256" s="16"/>
      <c r="B256" s="17"/>
      <c r="C256" s="19"/>
      <c r="D256" s="19"/>
      <c r="E256" s="19"/>
      <c r="F256" s="19"/>
      <c r="G256" s="19"/>
      <c r="H256" s="17"/>
      <c r="I256" s="17"/>
      <c r="J256" s="17"/>
    </row>
    <row r="257" spans="1:10" ht="15.75">
      <c r="A257" s="16"/>
      <c r="B257" s="17"/>
      <c r="C257" s="19"/>
      <c r="D257" s="19"/>
      <c r="E257" s="19"/>
      <c r="F257" s="19"/>
      <c r="G257" s="19"/>
      <c r="H257" s="17"/>
      <c r="I257" s="17"/>
      <c r="J257" s="17"/>
    </row>
    <row r="258" spans="1:10" ht="15.75">
      <c r="A258" s="16"/>
      <c r="B258" s="17"/>
      <c r="C258" s="19"/>
      <c r="D258" s="19"/>
      <c r="E258" s="19"/>
      <c r="F258" s="19"/>
      <c r="G258" s="19"/>
      <c r="H258" s="17"/>
      <c r="I258" s="17"/>
      <c r="J258" s="17"/>
    </row>
    <row r="259" spans="1:10" ht="15.75">
      <c r="A259" s="16"/>
      <c r="B259" s="17"/>
      <c r="C259" s="19"/>
      <c r="D259" s="19"/>
      <c r="E259" s="19"/>
      <c r="F259" s="19"/>
      <c r="G259" s="19"/>
      <c r="H259" s="17"/>
      <c r="I259" s="17"/>
      <c r="J259" s="17"/>
    </row>
    <row r="260" spans="1:10" ht="15.75">
      <c r="A260" s="16"/>
      <c r="B260" s="17"/>
      <c r="C260" s="19"/>
      <c r="D260" s="19"/>
      <c r="E260" s="19"/>
      <c r="F260" s="19"/>
      <c r="G260" s="19"/>
      <c r="H260" s="17"/>
      <c r="I260" s="17"/>
      <c r="J260" s="17"/>
    </row>
    <row r="261" spans="1:10" ht="15.75">
      <c r="A261" s="16"/>
      <c r="B261" s="17"/>
      <c r="C261" s="19"/>
      <c r="D261" s="19"/>
      <c r="E261" s="19"/>
      <c r="F261" s="19"/>
      <c r="G261" s="19"/>
      <c r="H261" s="17"/>
      <c r="I261" s="17"/>
      <c r="J261" s="17"/>
    </row>
    <row r="262" spans="1:10" ht="15.75">
      <c r="A262" s="16"/>
      <c r="B262" s="17"/>
      <c r="C262" s="19"/>
      <c r="D262" s="19"/>
      <c r="E262" s="19"/>
      <c r="F262" s="19"/>
      <c r="G262" s="19"/>
      <c r="H262" s="17"/>
      <c r="I262" s="17"/>
      <c r="J262" s="17"/>
    </row>
    <row r="263" spans="1:10" ht="15.75">
      <c r="A263" s="16"/>
      <c r="B263" s="17"/>
      <c r="C263" s="19"/>
      <c r="D263" s="19"/>
      <c r="E263" s="19"/>
      <c r="F263" s="19"/>
      <c r="G263" s="19"/>
      <c r="H263" s="17"/>
      <c r="I263" s="17"/>
      <c r="J263" s="17"/>
    </row>
    <row r="264" spans="1:10" ht="15.75">
      <c r="A264" s="16"/>
      <c r="B264" s="17"/>
      <c r="C264" s="19"/>
      <c r="D264" s="19"/>
      <c r="E264" s="19"/>
      <c r="F264" s="19"/>
      <c r="G264" s="19"/>
      <c r="H264" s="17"/>
      <c r="I264" s="17"/>
      <c r="J264" s="17"/>
    </row>
    <row r="265" spans="1:10" ht="15.75">
      <c r="A265" s="16"/>
      <c r="B265" s="17"/>
      <c r="C265" s="19"/>
      <c r="D265" s="19"/>
      <c r="E265" s="19"/>
      <c r="F265" s="19"/>
      <c r="G265" s="19"/>
      <c r="H265" s="17"/>
      <c r="I265" s="17"/>
      <c r="J265" s="17"/>
    </row>
    <row r="266" spans="1:10" ht="15.75">
      <c r="A266" s="16"/>
      <c r="B266" s="17"/>
      <c r="C266" s="19"/>
      <c r="D266" s="19"/>
      <c r="E266" s="19"/>
      <c r="F266" s="19"/>
      <c r="G266" s="19"/>
      <c r="H266" s="17"/>
      <c r="I266" s="17"/>
      <c r="J266" s="17"/>
    </row>
    <row r="267" spans="1:10" ht="15.75">
      <c r="A267" s="16"/>
      <c r="B267" s="17"/>
      <c r="C267" s="19"/>
      <c r="D267" s="19"/>
      <c r="E267" s="19"/>
      <c r="F267" s="19"/>
      <c r="G267" s="19"/>
      <c r="H267" s="17"/>
      <c r="I267" s="17"/>
      <c r="J267" s="17"/>
    </row>
    <row r="268" spans="1:10" ht="15.75">
      <c r="A268" s="17"/>
      <c r="B268" s="17"/>
      <c r="C268" s="19"/>
      <c r="D268" s="19"/>
      <c r="E268" s="19"/>
      <c r="F268" s="19"/>
      <c r="G268" s="19"/>
      <c r="H268" s="17"/>
      <c r="I268" s="17"/>
      <c r="J268" s="17"/>
    </row>
    <row r="269" spans="1:10" ht="15.75">
      <c r="A269" s="17"/>
      <c r="B269" s="17"/>
      <c r="C269" s="19"/>
      <c r="D269" s="19"/>
      <c r="E269" s="19"/>
      <c r="F269" s="19"/>
      <c r="G269" s="19"/>
      <c r="H269" s="17"/>
      <c r="I269" s="17"/>
      <c r="J269" s="17"/>
    </row>
    <row r="270" spans="1:10" ht="15.75">
      <c r="A270" s="17"/>
      <c r="B270" s="17"/>
      <c r="C270" s="19"/>
      <c r="D270" s="19"/>
      <c r="E270" s="19"/>
      <c r="F270" s="19"/>
      <c r="G270" s="19"/>
      <c r="H270" s="17"/>
      <c r="I270" s="17"/>
      <c r="J270" s="17"/>
    </row>
    <row r="271" spans="1:10" ht="15.75">
      <c r="A271" s="17"/>
      <c r="B271" s="17"/>
      <c r="C271" s="19"/>
      <c r="D271" s="19"/>
      <c r="E271" s="19"/>
      <c r="F271" s="19"/>
      <c r="G271" s="19"/>
      <c r="H271" s="17"/>
      <c r="I271" s="17"/>
      <c r="J271" s="17"/>
    </row>
    <row r="272" spans="1:10" ht="15.75">
      <c r="A272" s="17"/>
      <c r="B272" s="17"/>
      <c r="C272" s="19"/>
      <c r="D272" s="19"/>
      <c r="E272" s="19"/>
      <c r="F272" s="19"/>
      <c r="G272" s="19"/>
      <c r="H272" s="17"/>
      <c r="I272" s="17"/>
      <c r="J272" s="17"/>
    </row>
    <row r="273" spans="1:10" ht="15.75">
      <c r="A273" s="17"/>
      <c r="B273" s="17"/>
      <c r="C273" s="19"/>
      <c r="D273" s="19"/>
      <c r="E273" s="19"/>
      <c r="F273" s="19"/>
      <c r="G273" s="19"/>
      <c r="H273" s="17"/>
      <c r="I273" s="17"/>
      <c r="J273" s="17"/>
    </row>
    <row r="274" spans="1:10" ht="15.75">
      <c r="A274" s="17"/>
      <c r="B274" s="17"/>
      <c r="C274" s="19"/>
      <c r="D274" s="19"/>
      <c r="E274" s="19"/>
      <c r="F274" s="19"/>
      <c r="G274" s="19"/>
      <c r="H274" s="17"/>
      <c r="I274" s="17"/>
      <c r="J274" s="17"/>
    </row>
    <row r="275" spans="1:10" ht="15.75">
      <c r="A275" s="17"/>
      <c r="B275" s="17"/>
      <c r="C275" s="19"/>
      <c r="D275" s="19"/>
      <c r="E275" s="19"/>
      <c r="F275" s="19"/>
      <c r="G275" s="19"/>
      <c r="H275" s="17"/>
      <c r="I275" s="17"/>
      <c r="J275" s="17"/>
    </row>
    <row r="276" spans="1:10" ht="15.75">
      <c r="A276" s="17"/>
      <c r="B276" s="17"/>
      <c r="C276" s="19"/>
      <c r="D276" s="19"/>
      <c r="E276" s="19"/>
      <c r="F276" s="19"/>
      <c r="G276" s="19"/>
      <c r="H276" s="17"/>
      <c r="I276" s="17"/>
      <c r="J276" s="17"/>
    </row>
    <row r="277" spans="1:10" ht="15.75">
      <c r="A277" s="17"/>
      <c r="B277" s="17"/>
      <c r="C277" s="19"/>
      <c r="D277" s="19"/>
      <c r="E277" s="19"/>
      <c r="F277" s="19"/>
      <c r="G277" s="19"/>
      <c r="H277" s="17"/>
      <c r="I277" s="17"/>
      <c r="J277" s="17"/>
    </row>
    <row r="278" spans="1:10" ht="15.75">
      <c r="A278" s="17"/>
      <c r="B278" s="17"/>
      <c r="C278" s="19"/>
      <c r="D278" s="19"/>
      <c r="E278" s="19"/>
      <c r="F278" s="19"/>
      <c r="G278" s="19"/>
      <c r="H278" s="17"/>
      <c r="I278" s="17"/>
      <c r="J278" s="17"/>
    </row>
    <row r="279" spans="1:10" ht="15.75">
      <c r="A279" s="17"/>
      <c r="B279" s="17"/>
      <c r="C279" s="19"/>
      <c r="D279" s="19"/>
      <c r="E279" s="19"/>
      <c r="F279" s="19"/>
      <c r="G279" s="19"/>
      <c r="H279" s="17"/>
      <c r="I279" s="17"/>
      <c r="J279" s="17"/>
    </row>
    <row r="280" spans="1:10" ht="15.75">
      <c r="A280" s="17"/>
      <c r="B280" s="17"/>
      <c r="C280" s="19"/>
      <c r="D280" s="19"/>
      <c r="E280" s="19"/>
      <c r="F280" s="19"/>
      <c r="G280" s="19"/>
      <c r="H280" s="17"/>
      <c r="I280" s="17"/>
      <c r="J280" s="17"/>
    </row>
    <row r="281" spans="1:10" ht="15.75">
      <c r="A281" s="17"/>
      <c r="B281" s="17"/>
      <c r="C281" s="19"/>
      <c r="D281" s="19"/>
      <c r="E281" s="19"/>
      <c r="F281" s="19"/>
      <c r="G281" s="19"/>
      <c r="H281" s="17"/>
      <c r="I281" s="17"/>
      <c r="J281" s="17"/>
    </row>
    <row r="282" spans="1:10" ht="15.75">
      <c r="A282" s="17"/>
      <c r="B282" s="17"/>
      <c r="C282" s="19"/>
      <c r="D282" s="19"/>
      <c r="E282" s="19"/>
      <c r="F282" s="19"/>
      <c r="G282" s="19"/>
      <c r="H282" s="17"/>
      <c r="I282" s="17"/>
      <c r="J282" s="17"/>
    </row>
    <row r="283" spans="1:10" ht="15.75">
      <c r="A283" s="17"/>
      <c r="B283" s="17"/>
      <c r="C283" s="19"/>
      <c r="D283" s="19"/>
      <c r="E283" s="19"/>
      <c r="F283" s="19"/>
      <c r="G283" s="19"/>
      <c r="H283" s="17"/>
      <c r="I283" s="17"/>
      <c r="J283" s="17"/>
    </row>
    <row r="284" spans="1:10" ht="15.75">
      <c r="A284" s="17"/>
      <c r="B284" s="17"/>
      <c r="C284" s="19"/>
      <c r="D284" s="19"/>
      <c r="E284" s="19"/>
      <c r="F284" s="19"/>
      <c r="G284" s="19"/>
      <c r="H284" s="17"/>
      <c r="I284" s="17"/>
      <c r="J284" s="17"/>
    </row>
    <row r="285" spans="1:10" ht="15.75">
      <c r="A285" s="17"/>
      <c r="B285" s="17"/>
      <c r="C285" s="19"/>
      <c r="D285" s="19"/>
      <c r="E285" s="19"/>
      <c r="F285" s="19"/>
      <c r="G285" s="19"/>
      <c r="H285" s="17"/>
      <c r="I285" s="17"/>
      <c r="J285" s="17"/>
    </row>
    <row r="286" spans="1:10" ht="15.75">
      <c r="A286" s="17"/>
      <c r="B286" s="17"/>
      <c r="C286" s="19"/>
      <c r="D286" s="19"/>
      <c r="E286" s="19"/>
      <c r="F286" s="19"/>
      <c r="G286" s="19"/>
      <c r="H286" s="17"/>
      <c r="I286" s="17"/>
      <c r="J286" s="17"/>
    </row>
    <row r="287" spans="1:10" ht="15.75">
      <c r="A287" s="17"/>
      <c r="B287" s="17"/>
      <c r="C287" s="19"/>
      <c r="D287" s="19"/>
      <c r="E287" s="19"/>
      <c r="F287" s="19"/>
      <c r="G287" s="19"/>
      <c r="H287" s="17"/>
      <c r="I287" s="17"/>
      <c r="J287" s="17"/>
    </row>
    <row r="288" spans="1:10" ht="15.75">
      <c r="A288" s="17"/>
      <c r="B288" s="17"/>
      <c r="C288" s="19"/>
      <c r="D288" s="19"/>
      <c r="E288" s="19"/>
      <c r="F288" s="19"/>
      <c r="G288" s="19"/>
      <c r="H288" s="17"/>
      <c r="I288" s="17"/>
      <c r="J288" s="17"/>
    </row>
    <row r="289" spans="1:10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5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5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5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5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5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ht="15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ht="15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ht="15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ht="15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ht="15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5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ht="15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ht="15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5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ht="15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ht="15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ht="15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ht="15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ht="15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5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5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ht="15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ht="15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ht="15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</sheetData>
  <mergeCells count="100">
    <mergeCell ref="C39:D39"/>
    <mergeCell ref="G24:H24"/>
    <mergeCell ref="G19:H19"/>
    <mergeCell ref="C21:D21"/>
    <mergeCell ref="G21:H21"/>
    <mergeCell ref="C23:D23"/>
    <mergeCell ref="C24:D24"/>
    <mergeCell ref="G38:H38"/>
    <mergeCell ref="C25:D25"/>
    <mergeCell ref="G25:H25"/>
    <mergeCell ref="G45:H45"/>
    <mergeCell ref="C26:D26"/>
    <mergeCell ref="G26:H26"/>
    <mergeCell ref="G41:H41"/>
    <mergeCell ref="G39:H39"/>
    <mergeCell ref="G40:H40"/>
    <mergeCell ref="C38:D38"/>
    <mergeCell ref="G43:H43"/>
    <mergeCell ref="C43:D43"/>
    <mergeCell ref="C41:D41"/>
    <mergeCell ref="G56:H56"/>
    <mergeCell ref="C56:D56"/>
    <mergeCell ref="G46:H46"/>
    <mergeCell ref="C46:D46"/>
    <mergeCell ref="C47:D47"/>
    <mergeCell ref="G47:H47"/>
    <mergeCell ref="G55:H55"/>
    <mergeCell ref="C55:D55"/>
    <mergeCell ref="C50:D50"/>
    <mergeCell ref="G50:H50"/>
    <mergeCell ref="C45:D45"/>
    <mergeCell ref="G27:H27"/>
    <mergeCell ref="G35:H35"/>
    <mergeCell ref="G36:H36"/>
    <mergeCell ref="C35:D35"/>
    <mergeCell ref="C36:D36"/>
    <mergeCell ref="C29:D29"/>
    <mergeCell ref="G29:H29"/>
    <mergeCell ref="C33:D33"/>
    <mergeCell ref="G33:H33"/>
    <mergeCell ref="C44:D44"/>
    <mergeCell ref="G44:H44"/>
    <mergeCell ref="G42:H42"/>
    <mergeCell ref="C40:D40"/>
    <mergeCell ref="C42:D42"/>
    <mergeCell ref="C13:D13"/>
    <mergeCell ref="C14:D14"/>
    <mergeCell ref="C20:D20"/>
    <mergeCell ref="C18:D18"/>
    <mergeCell ref="C16:D16"/>
    <mergeCell ref="C17:D17"/>
    <mergeCell ref="C19:D19"/>
    <mergeCell ref="C15:D15"/>
    <mergeCell ref="G13:H13"/>
    <mergeCell ref="G22:H22"/>
    <mergeCell ref="G8:H8"/>
    <mergeCell ref="G10:H10"/>
    <mergeCell ref="G12:H12"/>
    <mergeCell ref="G11:H11"/>
    <mergeCell ref="G18:H18"/>
    <mergeCell ref="G14:H14"/>
    <mergeCell ref="G15:H15"/>
    <mergeCell ref="G16:H16"/>
    <mergeCell ref="C8:D8"/>
    <mergeCell ref="C10:D10"/>
    <mergeCell ref="C12:D12"/>
    <mergeCell ref="C11:D11"/>
    <mergeCell ref="C9:D9"/>
    <mergeCell ref="C22:D22"/>
    <mergeCell ref="G23:H23"/>
    <mergeCell ref="C34:D34"/>
    <mergeCell ref="G34:H34"/>
    <mergeCell ref="C27:D27"/>
    <mergeCell ref="G54:H54"/>
    <mergeCell ref="C48:D48"/>
    <mergeCell ref="G48:H48"/>
    <mergeCell ref="C51:D51"/>
    <mergeCell ref="G51:H51"/>
    <mergeCell ref="C49:D49"/>
    <mergeCell ref="G49:H49"/>
    <mergeCell ref="G37:H37"/>
    <mergeCell ref="C58:D58"/>
    <mergeCell ref="G58:H58"/>
    <mergeCell ref="C31:D31"/>
    <mergeCell ref="G31:H31"/>
    <mergeCell ref="C52:D52"/>
    <mergeCell ref="C53:D53"/>
    <mergeCell ref="C54:D54"/>
    <mergeCell ref="G52:H52"/>
    <mergeCell ref="G53:H53"/>
    <mergeCell ref="G20:H20"/>
    <mergeCell ref="C37:D37"/>
    <mergeCell ref="G9:H9"/>
    <mergeCell ref="G30:H30"/>
    <mergeCell ref="G32:H32"/>
    <mergeCell ref="C30:D30"/>
    <mergeCell ref="C32:D32"/>
    <mergeCell ref="G17:H17"/>
    <mergeCell ref="C28:D28"/>
    <mergeCell ref="G28:H28"/>
  </mergeCells>
  <printOptions/>
  <pageMargins left="0.96" right="0.3" top="0.55" bottom="0.36" header="0.2" footer="0.2"/>
  <pageSetup fitToHeight="1" fitToWidth="1" horizontalDpi="600" verticalDpi="600" orientation="portrait" paperSize="9" scale="83" r:id="rId1"/>
  <headerFooter alignWithMargins="0">
    <oddFooter>&amp;L&amp;"Times New Roman,Italic"&amp;5&amp;F&amp;A&amp;C&amp;8This Statement should be read in conjunction with the Annual Financial Statements for the year ended 31 December 2003.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I139"/>
  <sheetViews>
    <sheetView zoomScaleSheetLayoutView="100" workbookViewId="0" topLeftCell="A22">
      <selection activeCell="D46" sqref="D4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6.8515625" style="0" bestFit="1" customWidth="1"/>
    <col min="4" max="4" width="12.7109375" style="0" customWidth="1"/>
    <col min="5" max="5" width="13.421875" style="0" customWidth="1"/>
    <col min="6" max="7" width="1.7109375" style="0" customWidth="1"/>
    <col min="8" max="8" width="12.7109375" style="0" customWidth="1"/>
    <col min="9" max="9" width="13.00390625" style="0" customWidth="1"/>
    <col min="10" max="10" width="1.7109375" style="0" customWidth="1"/>
    <col min="11" max="11" width="8.00390625" style="0" customWidth="1"/>
  </cols>
  <sheetData>
    <row r="1" spans="1:6" ht="24.75">
      <c r="A1" s="154" t="s">
        <v>106</v>
      </c>
      <c r="B1" s="1"/>
      <c r="C1" s="1"/>
      <c r="D1" s="1"/>
      <c r="E1" s="1"/>
      <c r="F1" s="1"/>
    </row>
    <row r="2" spans="1:6" ht="22.5">
      <c r="A2" s="55"/>
      <c r="B2" s="1"/>
      <c r="C2" s="1"/>
      <c r="D2" s="1"/>
      <c r="E2" s="1"/>
      <c r="F2" s="1"/>
    </row>
    <row r="3" spans="1:8" ht="18.75">
      <c r="A3" s="57" t="s">
        <v>130</v>
      </c>
      <c r="B3" s="1"/>
      <c r="C3" s="1"/>
      <c r="D3" s="1"/>
      <c r="E3" s="1"/>
      <c r="F3" s="1"/>
      <c r="G3" s="164"/>
      <c r="H3" s="164"/>
    </row>
    <row r="4" spans="1:8" ht="18.75">
      <c r="A4" s="57" t="s">
        <v>123</v>
      </c>
      <c r="B4" s="1"/>
      <c r="C4" s="1"/>
      <c r="D4" s="1"/>
      <c r="E4" s="1"/>
      <c r="F4" s="1"/>
      <c r="G4" s="164"/>
      <c r="H4" s="164"/>
    </row>
    <row r="5" spans="1:4" ht="12.75">
      <c r="A5" s="1"/>
      <c r="D5" s="1"/>
    </row>
    <row r="6" spans="1:4" ht="12.75">
      <c r="A6" s="1"/>
      <c r="D6" s="1"/>
    </row>
    <row r="7" spans="1:4" ht="18.75">
      <c r="A7" s="57" t="s">
        <v>23</v>
      </c>
      <c r="D7" s="1"/>
    </row>
    <row r="8" ht="12.75">
      <c r="D8" s="1"/>
    </row>
    <row r="9" ht="18" customHeight="1"/>
    <row r="10" spans="4:10" ht="18" customHeight="1">
      <c r="D10" s="309" t="s">
        <v>12</v>
      </c>
      <c r="E10" s="310"/>
      <c r="F10" s="28"/>
      <c r="G10" s="8"/>
      <c r="H10" s="309" t="s">
        <v>21</v>
      </c>
      <c r="I10" s="310"/>
      <c r="J10" s="311"/>
    </row>
    <row r="11" spans="4:10" ht="12.75">
      <c r="D11" s="73" t="s">
        <v>5</v>
      </c>
      <c r="E11" s="241" t="s">
        <v>7</v>
      </c>
      <c r="F11" s="242"/>
      <c r="G11" s="243"/>
      <c r="H11" s="73" t="s">
        <v>5</v>
      </c>
      <c r="I11" s="241" t="s">
        <v>10</v>
      </c>
      <c r="J11" s="72"/>
    </row>
    <row r="12" spans="4:10" ht="12.75">
      <c r="D12" s="73" t="s">
        <v>6</v>
      </c>
      <c r="E12" s="241" t="s">
        <v>8</v>
      </c>
      <c r="F12" s="242"/>
      <c r="G12" s="243"/>
      <c r="H12" s="73" t="s">
        <v>9</v>
      </c>
      <c r="I12" s="241" t="s">
        <v>8</v>
      </c>
      <c r="J12" s="72"/>
    </row>
    <row r="13" spans="4:10" ht="12.75">
      <c r="D13" s="73"/>
      <c r="E13" s="241" t="s">
        <v>6</v>
      </c>
      <c r="F13" s="242"/>
      <c r="G13" s="243"/>
      <c r="H13" s="73"/>
      <c r="I13" s="241" t="s">
        <v>11</v>
      </c>
      <c r="J13" s="72"/>
    </row>
    <row r="14" spans="1:10" ht="18" customHeight="1">
      <c r="A14" s="2"/>
      <c r="B14" s="2"/>
      <c r="C14" s="7"/>
      <c r="D14" s="70" t="s">
        <v>124</v>
      </c>
      <c r="E14" s="71" t="s">
        <v>125</v>
      </c>
      <c r="F14" s="69"/>
      <c r="G14" s="67"/>
      <c r="H14" s="70" t="s">
        <v>124</v>
      </c>
      <c r="I14" s="71" t="s">
        <v>125</v>
      </c>
      <c r="J14" s="11"/>
    </row>
    <row r="15" spans="1:10" ht="19.5" customHeight="1">
      <c r="A15" s="2"/>
      <c r="B15" s="2"/>
      <c r="C15" s="2"/>
      <c r="D15" s="74" t="s">
        <v>2</v>
      </c>
      <c r="E15" s="75" t="s">
        <v>2</v>
      </c>
      <c r="F15" s="76"/>
      <c r="G15" s="77"/>
      <c r="H15" s="74" t="s">
        <v>2</v>
      </c>
      <c r="I15" s="75" t="s">
        <v>2</v>
      </c>
      <c r="J15" s="12"/>
    </row>
    <row r="16" spans="1:10" ht="18" customHeight="1">
      <c r="A16" s="2"/>
      <c r="B16" s="2"/>
      <c r="C16" s="2"/>
      <c r="D16" s="9"/>
      <c r="E16" s="9"/>
      <c r="F16" s="9"/>
      <c r="G16" s="9"/>
      <c r="H16" s="9"/>
      <c r="I16" s="9"/>
      <c r="J16" s="3"/>
    </row>
    <row r="17" spans="2:9" ht="9" customHeight="1">
      <c r="B17" s="4"/>
      <c r="C17" s="4"/>
      <c r="D17" s="5"/>
      <c r="E17" s="5"/>
      <c r="F17" s="5"/>
      <c r="G17" s="5"/>
      <c r="H17" s="5"/>
      <c r="I17" s="5"/>
    </row>
    <row r="18" spans="1:10" s="31" customFormat="1" ht="18" customHeight="1" thickBot="1">
      <c r="A18" s="30">
        <v>1</v>
      </c>
      <c r="B18" s="30" t="s">
        <v>0</v>
      </c>
      <c r="C18" s="202" t="s">
        <v>1</v>
      </c>
      <c r="D18" s="214">
        <f>H18-18967</f>
        <v>18323</v>
      </c>
      <c r="E18" s="215">
        <v>6559</v>
      </c>
      <c r="F18" s="172"/>
      <c r="G18" s="172"/>
      <c r="H18" s="172">
        <v>37290</v>
      </c>
      <c r="I18" s="229">
        <v>6559</v>
      </c>
      <c r="J18" s="173"/>
    </row>
    <row r="19" spans="1:10" s="31" customFormat="1" ht="15" thickTop="1">
      <c r="A19" s="30"/>
      <c r="B19" s="30"/>
      <c r="C19" s="202"/>
      <c r="D19" s="216"/>
      <c r="E19" s="216"/>
      <c r="F19" s="174"/>
      <c r="G19" s="172"/>
      <c r="H19" s="174"/>
      <c r="I19" s="230"/>
      <c r="J19" s="175"/>
    </row>
    <row r="20" spans="1:10" s="31" customFormat="1" ht="14.25">
      <c r="A20" s="168"/>
      <c r="B20" s="168" t="s">
        <v>3</v>
      </c>
      <c r="C20" s="203" t="s">
        <v>24</v>
      </c>
      <c r="D20" s="217">
        <f>H20-49</f>
        <v>31</v>
      </c>
      <c r="E20" s="218">
        <v>20</v>
      </c>
      <c r="F20" s="176"/>
      <c r="G20" s="176"/>
      <c r="H20" s="176">
        <v>80</v>
      </c>
      <c r="I20" s="231">
        <v>20</v>
      </c>
      <c r="J20" s="177"/>
    </row>
    <row r="21" spans="1:10" s="31" customFormat="1" ht="14.25">
      <c r="A21" s="30"/>
      <c r="B21" s="30"/>
      <c r="C21" s="202"/>
      <c r="D21" s="214"/>
      <c r="E21" s="214"/>
      <c r="F21" s="172"/>
      <c r="G21" s="172"/>
      <c r="H21" s="172"/>
      <c r="I21" s="229"/>
      <c r="J21" s="173"/>
    </row>
    <row r="22" spans="1:10" s="31" customFormat="1" ht="14.25">
      <c r="A22" s="30"/>
      <c r="B22" s="30" t="s">
        <v>4</v>
      </c>
      <c r="C22" s="202" t="s">
        <v>25</v>
      </c>
      <c r="D22" s="214">
        <f>H22+16722</f>
        <v>-13509</v>
      </c>
      <c r="E22" s="215">
        <v>-5671</v>
      </c>
      <c r="F22" s="172"/>
      <c r="G22" s="172"/>
      <c r="H22" s="172">
        <v>-30231</v>
      </c>
      <c r="I22" s="229">
        <v>-5671</v>
      </c>
      <c r="J22" s="173"/>
    </row>
    <row r="23" spans="1:10" s="31" customFormat="1" ht="15" thickBot="1">
      <c r="A23" s="30"/>
      <c r="B23" s="30"/>
      <c r="C23" s="202"/>
      <c r="D23" s="214"/>
      <c r="E23" s="215"/>
      <c r="F23" s="172"/>
      <c r="G23" s="172"/>
      <c r="H23" s="172"/>
      <c r="I23" s="229"/>
      <c r="J23" s="173"/>
    </row>
    <row r="24" spans="1:10" s="31" customFormat="1" ht="7.5" customHeight="1" thickTop="1">
      <c r="A24" s="30"/>
      <c r="B24" s="30"/>
      <c r="C24" s="202"/>
      <c r="D24" s="216"/>
      <c r="E24" s="216"/>
      <c r="F24" s="174"/>
      <c r="G24" s="172"/>
      <c r="H24" s="174"/>
      <c r="I24" s="230"/>
      <c r="J24" s="178"/>
    </row>
    <row r="25" spans="1:10" s="31" customFormat="1" ht="14.25">
      <c r="A25" s="169">
        <v>2</v>
      </c>
      <c r="B25" s="168" t="s">
        <v>0</v>
      </c>
      <c r="C25" s="203" t="s">
        <v>96</v>
      </c>
      <c r="D25" s="217">
        <f>SUM(D18:D22)</f>
        <v>4845</v>
      </c>
      <c r="E25" s="218">
        <f>SUM(E18:E23)</f>
        <v>908</v>
      </c>
      <c r="F25" s="179"/>
      <c r="G25" s="179"/>
      <c r="H25" s="179">
        <f>SUM(H18:H22)</f>
        <v>7139</v>
      </c>
      <c r="I25" s="217">
        <f>SUM(I18:I22)</f>
        <v>908</v>
      </c>
      <c r="J25" s="180"/>
    </row>
    <row r="26" spans="1:10" s="31" customFormat="1" ht="14.25">
      <c r="A26" s="33"/>
      <c r="B26" s="30"/>
      <c r="C26" s="202"/>
      <c r="D26" s="214"/>
      <c r="E26" s="214"/>
      <c r="F26" s="172"/>
      <c r="G26" s="172"/>
      <c r="H26" s="172"/>
      <c r="I26" s="229"/>
      <c r="J26" s="181"/>
    </row>
    <row r="27" spans="1:10" s="31" customFormat="1" ht="14.25">
      <c r="A27" s="33"/>
      <c r="B27" s="30" t="s">
        <v>3</v>
      </c>
      <c r="C27" s="202" t="s">
        <v>26</v>
      </c>
      <c r="D27" s="38">
        <f>H27+654</f>
        <v>-315</v>
      </c>
      <c r="E27" s="215">
        <v>-257</v>
      </c>
      <c r="F27" s="82"/>
      <c r="G27" s="82"/>
      <c r="H27" s="82">
        <v>-969</v>
      </c>
      <c r="I27" s="229">
        <v>-257</v>
      </c>
      <c r="J27" s="182"/>
    </row>
    <row r="28" spans="1:10" s="31" customFormat="1" ht="14.25">
      <c r="A28" s="33"/>
      <c r="B28" s="30"/>
      <c r="C28" s="202"/>
      <c r="D28" s="38"/>
      <c r="E28" s="38"/>
      <c r="F28" s="82"/>
      <c r="G28" s="82"/>
      <c r="H28" s="82"/>
      <c r="I28" s="232"/>
      <c r="J28" s="182"/>
    </row>
    <row r="29" spans="1:10" s="31" customFormat="1" ht="5.25" customHeight="1">
      <c r="A29" s="33"/>
      <c r="B29" s="30"/>
      <c r="C29" s="202"/>
      <c r="D29" s="219"/>
      <c r="E29" s="219"/>
      <c r="F29" s="183"/>
      <c r="G29" s="82"/>
      <c r="H29" s="183"/>
      <c r="I29" s="233"/>
      <c r="J29" s="182"/>
    </row>
    <row r="30" spans="1:10" s="31" customFormat="1" ht="7.5" customHeight="1">
      <c r="A30" s="33"/>
      <c r="B30" s="30"/>
      <c r="C30" s="202"/>
      <c r="D30" s="220"/>
      <c r="E30" s="220"/>
      <c r="F30" s="184"/>
      <c r="G30" s="82"/>
      <c r="H30" s="184"/>
      <c r="I30" s="234"/>
      <c r="J30" s="185"/>
    </row>
    <row r="31" spans="1:10" s="31" customFormat="1" ht="14.25">
      <c r="A31" s="169">
        <v>3</v>
      </c>
      <c r="B31" s="170" t="s">
        <v>0</v>
      </c>
      <c r="C31" s="201" t="s">
        <v>97</v>
      </c>
      <c r="D31" s="217">
        <f>SUM(D25:D28)</f>
        <v>4530</v>
      </c>
      <c r="E31" s="217">
        <f>SUM(E25:E28)</f>
        <v>651</v>
      </c>
      <c r="F31" s="176"/>
      <c r="G31" s="176"/>
      <c r="H31" s="176">
        <f>SUM(H25:H28)</f>
        <v>6170</v>
      </c>
      <c r="I31" s="176">
        <f>SUM(I25:I28)</f>
        <v>651</v>
      </c>
      <c r="J31" s="186"/>
    </row>
    <row r="32" spans="1:10" s="31" customFormat="1" ht="14.25">
      <c r="A32" s="33"/>
      <c r="B32" s="32"/>
      <c r="C32" s="200"/>
      <c r="D32" s="38"/>
      <c r="E32" s="38"/>
      <c r="F32" s="82"/>
      <c r="G32" s="82"/>
      <c r="H32" s="82"/>
      <c r="I32" s="232"/>
      <c r="J32" s="187"/>
    </row>
    <row r="33" spans="1:10" s="31" customFormat="1" ht="14.25">
      <c r="A33" s="33"/>
      <c r="B33" s="35" t="s">
        <v>3</v>
      </c>
      <c r="C33" s="204" t="s">
        <v>20</v>
      </c>
      <c r="D33" s="38">
        <f>H33+693</f>
        <v>-1466</v>
      </c>
      <c r="E33" s="215">
        <v>0</v>
      </c>
      <c r="F33" s="82"/>
      <c r="G33" s="82"/>
      <c r="H33" s="82">
        <v>-2159</v>
      </c>
      <c r="I33" s="229">
        <v>0</v>
      </c>
      <c r="J33" s="188"/>
    </row>
    <row r="34" spans="1:10" s="31" customFormat="1" ht="14.25">
      <c r="A34" s="33"/>
      <c r="B34" s="32"/>
      <c r="C34" s="200"/>
      <c r="D34" s="38"/>
      <c r="E34" s="38"/>
      <c r="F34" s="82"/>
      <c r="G34" s="82"/>
      <c r="H34" s="82"/>
      <c r="I34" s="232"/>
      <c r="J34" s="188"/>
    </row>
    <row r="35" spans="1:10" s="31" customFormat="1" ht="7.5" customHeight="1">
      <c r="A35" s="43"/>
      <c r="B35" s="44"/>
      <c r="C35" s="44"/>
      <c r="D35" s="221"/>
      <c r="E35" s="221"/>
      <c r="F35" s="189"/>
      <c r="G35" s="190"/>
      <c r="H35" s="189"/>
      <c r="I35" s="235"/>
      <c r="J35" s="191"/>
    </row>
    <row r="36" spans="1:10" s="31" customFormat="1" ht="14.25">
      <c r="A36" s="169">
        <v>4</v>
      </c>
      <c r="B36" s="171" t="s">
        <v>0</v>
      </c>
      <c r="C36" s="201" t="s">
        <v>98</v>
      </c>
      <c r="D36" s="217">
        <f>SUM(D31:D34)</f>
        <v>3064</v>
      </c>
      <c r="E36" s="217">
        <f>SUM(E31:E34)</f>
        <v>651</v>
      </c>
      <c r="F36" s="176"/>
      <c r="G36" s="176"/>
      <c r="H36" s="176">
        <f>SUM(H31:H34)</f>
        <v>4011</v>
      </c>
      <c r="I36" s="176">
        <f>SUM(I31:I34)</f>
        <v>651</v>
      </c>
      <c r="J36" s="179"/>
    </row>
    <row r="37" spans="1:10" s="31" customFormat="1" ht="14.25">
      <c r="A37" s="33"/>
      <c r="B37" s="32"/>
      <c r="C37" s="200"/>
      <c r="D37" s="38"/>
      <c r="E37" s="38"/>
      <c r="F37" s="82"/>
      <c r="G37" s="82"/>
      <c r="H37" s="82"/>
      <c r="I37" s="232"/>
      <c r="J37" s="188"/>
    </row>
    <row r="38" spans="1:10" s="31" customFormat="1" ht="14.25">
      <c r="A38" s="33"/>
      <c r="B38" s="32" t="s">
        <v>3</v>
      </c>
      <c r="C38" s="200" t="s">
        <v>18</v>
      </c>
      <c r="D38" s="38">
        <v>0</v>
      </c>
      <c r="E38" s="215">
        <v>-65</v>
      </c>
      <c r="F38" s="82"/>
      <c r="G38" s="82"/>
      <c r="H38" s="207">
        <v>0</v>
      </c>
      <c r="I38" s="229">
        <v>-65</v>
      </c>
      <c r="J38" s="188"/>
    </row>
    <row r="39" spans="1:10" s="31" customFormat="1" ht="7.5" customHeight="1">
      <c r="A39" s="33"/>
      <c r="B39" s="32"/>
      <c r="C39" s="32"/>
      <c r="D39" s="220"/>
      <c r="E39" s="220"/>
      <c r="F39" s="82"/>
      <c r="G39" s="82"/>
      <c r="H39" s="184"/>
      <c r="I39" s="234"/>
      <c r="J39" s="192"/>
    </row>
    <row r="40" spans="1:10" s="31" customFormat="1" ht="15.75" customHeight="1" thickBot="1">
      <c r="A40" s="169">
        <v>5</v>
      </c>
      <c r="B40" s="199" t="s">
        <v>99</v>
      </c>
      <c r="C40" s="199"/>
      <c r="D40" s="222">
        <f>SUM(D36:D38)</f>
        <v>3064</v>
      </c>
      <c r="E40" s="222">
        <f>SUM(E36:E38)</f>
        <v>586</v>
      </c>
      <c r="F40" s="193"/>
      <c r="G40" s="193"/>
      <c r="H40" s="193">
        <f>SUM(H36:H38)</f>
        <v>4011</v>
      </c>
      <c r="I40" s="193">
        <f>SUM(I36:I38)</f>
        <v>586</v>
      </c>
      <c r="J40" s="194"/>
    </row>
    <row r="41" spans="1:10" s="31" customFormat="1" ht="7.5" customHeight="1">
      <c r="A41" s="33"/>
      <c r="B41" s="200"/>
      <c r="C41" s="200"/>
      <c r="D41" s="223"/>
      <c r="E41" s="223"/>
      <c r="F41" s="195"/>
      <c r="G41" s="82"/>
      <c r="H41" s="195"/>
      <c r="I41" s="236"/>
      <c r="J41" s="196"/>
    </row>
    <row r="42" spans="1:10" s="31" customFormat="1" ht="7.5" customHeight="1">
      <c r="A42" s="33"/>
      <c r="B42" s="200"/>
      <c r="C42" s="200"/>
      <c r="D42" s="38"/>
      <c r="E42" s="38"/>
      <c r="F42" s="82"/>
      <c r="G42" s="82"/>
      <c r="H42" s="82"/>
      <c r="I42" s="232"/>
      <c r="J42" s="188"/>
    </row>
    <row r="43" spans="1:10" s="31" customFormat="1" ht="14.25">
      <c r="A43" s="33">
        <v>6</v>
      </c>
      <c r="B43" s="200" t="s">
        <v>88</v>
      </c>
      <c r="C43" s="200"/>
      <c r="D43" s="38"/>
      <c r="E43" s="227"/>
      <c r="F43" s="82"/>
      <c r="G43" s="82"/>
      <c r="H43" s="82"/>
      <c r="I43" s="229"/>
      <c r="J43" s="188"/>
    </row>
    <row r="44" spans="1:10" s="31" customFormat="1" ht="14.25">
      <c r="A44" s="33"/>
      <c r="B44" s="201" t="s">
        <v>86</v>
      </c>
      <c r="C44" s="201"/>
      <c r="D44" s="225">
        <v>3.119</v>
      </c>
      <c r="E44" s="228">
        <v>2</v>
      </c>
      <c r="F44" s="176"/>
      <c r="G44" s="176"/>
      <c r="H44" s="211">
        <v>4.083</v>
      </c>
      <c r="I44" s="240">
        <v>7</v>
      </c>
      <c r="J44" s="179"/>
    </row>
    <row r="45" spans="1:10" s="31" customFormat="1" ht="18" customHeight="1" thickBot="1">
      <c r="A45" s="33"/>
      <c r="B45" s="200" t="s">
        <v>87</v>
      </c>
      <c r="C45" s="200"/>
      <c r="D45" s="226">
        <v>3.118</v>
      </c>
      <c r="E45" s="239" t="s">
        <v>64</v>
      </c>
      <c r="F45" s="198"/>
      <c r="G45" s="198"/>
      <c r="H45" s="212">
        <v>4.082</v>
      </c>
      <c r="I45" s="237" t="s">
        <v>64</v>
      </c>
      <c r="J45" s="197"/>
    </row>
    <row r="46" spans="1:10" s="31" customFormat="1" ht="13.5" thickTop="1">
      <c r="A46" s="33"/>
      <c r="B46" s="32"/>
      <c r="C46" s="32"/>
      <c r="D46" s="224"/>
      <c r="E46" s="224"/>
      <c r="F46" s="81"/>
      <c r="G46" s="82"/>
      <c r="H46" s="81"/>
      <c r="I46" s="238"/>
      <c r="J46" s="45"/>
    </row>
    <row r="47" spans="1:10" s="31" customFormat="1" ht="12.75">
      <c r="A47" s="33"/>
      <c r="B47" s="32"/>
      <c r="C47" s="32"/>
      <c r="D47" s="82"/>
      <c r="E47" s="82"/>
      <c r="F47" s="82"/>
      <c r="G47" s="82"/>
      <c r="H47" s="82"/>
      <c r="I47" s="232"/>
      <c r="J47" s="39"/>
    </row>
    <row r="48" spans="1:10" s="31" customFormat="1" ht="12.75">
      <c r="A48" s="33"/>
      <c r="B48" s="32"/>
      <c r="C48" s="32"/>
      <c r="D48" s="82"/>
      <c r="E48" s="82"/>
      <c r="F48" s="82"/>
      <c r="G48" s="82"/>
      <c r="H48" s="82"/>
      <c r="I48" s="232"/>
      <c r="J48" s="39"/>
    </row>
    <row r="49" spans="1:10" s="31" customFormat="1" ht="12.75">
      <c r="A49" s="83"/>
      <c r="B49" s="83"/>
      <c r="C49" s="83"/>
      <c r="D49" s="82"/>
      <c r="E49" s="82"/>
      <c r="F49" s="82"/>
      <c r="G49" s="82"/>
      <c r="H49" s="82"/>
      <c r="I49" s="232"/>
      <c r="J49" s="39"/>
    </row>
    <row r="50" spans="1:10" s="31" customFormat="1" ht="12.75">
      <c r="A50" s="84"/>
      <c r="B50" s="84"/>
      <c r="C50" s="85"/>
      <c r="D50" s="82"/>
      <c r="E50" s="82"/>
      <c r="F50" s="82"/>
      <c r="G50" s="82"/>
      <c r="H50" s="82"/>
      <c r="I50" s="232"/>
      <c r="J50" s="39"/>
    </row>
    <row r="51" spans="1:10" s="31" customFormat="1" ht="12.75">
      <c r="A51" s="18"/>
      <c r="B51" s="18"/>
      <c r="C51" s="85"/>
      <c r="D51" s="82"/>
      <c r="E51" s="82"/>
      <c r="F51" s="82"/>
      <c r="G51" s="82"/>
      <c r="H51" s="82"/>
      <c r="I51" s="82"/>
      <c r="J51" s="39"/>
    </row>
    <row r="52" spans="1:10" s="31" customFormat="1" ht="12.75">
      <c r="A52" s="33"/>
      <c r="B52" s="32"/>
      <c r="C52" s="32"/>
      <c r="D52" s="82"/>
      <c r="E52" s="82"/>
      <c r="F52" s="82"/>
      <c r="G52" s="82"/>
      <c r="H52" s="82"/>
      <c r="I52" s="82"/>
      <c r="J52" s="39"/>
    </row>
    <row r="53" spans="1:10" s="31" customFormat="1" ht="12.75">
      <c r="A53" s="33"/>
      <c r="B53" s="32"/>
      <c r="C53" s="32"/>
      <c r="D53" s="38"/>
      <c r="E53" s="38"/>
      <c r="F53" s="38"/>
      <c r="G53" s="38"/>
      <c r="H53" s="38"/>
      <c r="I53" s="38"/>
      <c r="J53" s="39"/>
    </row>
    <row r="54" spans="1:10" s="31" customFormat="1" ht="12.75">
      <c r="A54" s="33"/>
      <c r="B54" s="32"/>
      <c r="C54" s="32"/>
      <c r="D54" s="38"/>
      <c r="E54" s="38"/>
      <c r="F54" s="38"/>
      <c r="G54" s="38"/>
      <c r="H54" s="38"/>
      <c r="I54" s="38"/>
      <c r="J54" s="39"/>
    </row>
    <row r="55" spans="1:10" s="31" customFormat="1" ht="12.75">
      <c r="A55" s="33"/>
      <c r="B55" s="32"/>
      <c r="C55" s="32"/>
      <c r="D55" s="38"/>
      <c r="E55" s="38"/>
      <c r="F55" s="38"/>
      <c r="G55" s="38"/>
      <c r="H55" s="38"/>
      <c r="I55" s="38"/>
      <c r="J55" s="39"/>
    </row>
    <row r="56" spans="1:10" s="31" customFormat="1" ht="12.75">
      <c r="A56" s="33"/>
      <c r="B56" s="32"/>
      <c r="C56" s="32"/>
      <c r="D56" s="38"/>
      <c r="E56" s="38"/>
      <c r="F56" s="38"/>
      <c r="G56" s="38"/>
      <c r="H56" s="38"/>
      <c r="I56" s="38"/>
      <c r="J56" s="39"/>
    </row>
    <row r="57" spans="1:10" s="31" customFormat="1" ht="12.75">
      <c r="A57" s="33"/>
      <c r="B57" s="32"/>
      <c r="C57" s="32"/>
      <c r="D57" s="38"/>
      <c r="E57" s="38"/>
      <c r="F57" s="38"/>
      <c r="G57" s="38"/>
      <c r="H57" s="38"/>
      <c r="I57" s="38"/>
      <c r="J57" s="39"/>
    </row>
    <row r="58" spans="1:10" s="31" customFormat="1" ht="12.75">
      <c r="A58" s="33"/>
      <c r="B58" s="32"/>
      <c r="C58" s="32"/>
      <c r="D58" s="38"/>
      <c r="E58" s="38"/>
      <c r="F58" s="38"/>
      <c r="G58" s="38"/>
      <c r="H58" s="38"/>
      <c r="I58" s="38"/>
      <c r="J58" s="39"/>
    </row>
    <row r="59" spans="1:10" s="31" customFormat="1" ht="12.75">
      <c r="A59" s="33"/>
      <c r="B59" s="32"/>
      <c r="C59" s="32"/>
      <c r="D59" s="38"/>
      <c r="E59" s="38"/>
      <c r="F59" s="38"/>
      <c r="G59" s="38"/>
      <c r="H59" s="38"/>
      <c r="I59" s="38"/>
      <c r="J59" s="39"/>
    </row>
    <row r="60" spans="1:10" s="31" customFormat="1" ht="12.75">
      <c r="A60" s="33"/>
      <c r="B60" s="32"/>
      <c r="C60" s="32"/>
      <c r="D60" s="38"/>
      <c r="E60" s="38"/>
      <c r="F60" s="38"/>
      <c r="G60" s="38"/>
      <c r="H60" s="38"/>
      <c r="I60" s="38"/>
      <c r="J60" s="39"/>
    </row>
    <row r="61" spans="1:10" s="31" customFormat="1" ht="12.75">
      <c r="A61" s="33"/>
      <c r="B61" s="32"/>
      <c r="C61" s="32"/>
      <c r="D61" s="38"/>
      <c r="E61" s="38"/>
      <c r="F61" s="38"/>
      <c r="G61" s="38"/>
      <c r="H61" s="38"/>
      <c r="I61" s="38"/>
      <c r="J61" s="39"/>
    </row>
    <row r="62" spans="1:139" s="31" customFormat="1" ht="12.75">
      <c r="A62" s="34"/>
      <c r="B62" s="35"/>
      <c r="C62" s="35"/>
      <c r="D62" s="38"/>
      <c r="E62" s="38"/>
      <c r="F62" s="38"/>
      <c r="G62" s="38"/>
      <c r="H62" s="38"/>
      <c r="I62" s="38"/>
      <c r="J62" s="4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</row>
    <row r="63" spans="4:9" ht="12.75">
      <c r="D63" s="13"/>
      <c r="E63" s="13"/>
      <c r="F63" s="13"/>
      <c r="G63" s="13"/>
      <c r="H63" s="13"/>
      <c r="I63" s="13"/>
    </row>
    <row r="64" spans="4:9" ht="12.75">
      <c r="D64" s="13"/>
      <c r="E64" s="13"/>
      <c r="F64" s="13"/>
      <c r="G64" s="13"/>
      <c r="H64" s="13"/>
      <c r="I64" s="13"/>
    </row>
    <row r="65" spans="4:9" ht="12.75">
      <c r="D65" s="13"/>
      <c r="E65" s="13"/>
      <c r="F65" s="13"/>
      <c r="G65" s="13"/>
      <c r="H65" s="13"/>
      <c r="I65" s="13"/>
    </row>
    <row r="66" spans="4:9" ht="12.75">
      <c r="D66" s="14"/>
      <c r="E66" s="14"/>
      <c r="F66" s="14"/>
      <c r="G66" s="14"/>
      <c r="H66" s="14"/>
      <c r="I66" s="14"/>
    </row>
    <row r="67" spans="4:9" ht="12.75">
      <c r="D67" s="14"/>
      <c r="E67" s="14"/>
      <c r="F67" s="14"/>
      <c r="G67" s="14"/>
      <c r="H67" s="14"/>
      <c r="I67" s="14"/>
    </row>
    <row r="68" spans="4:9" ht="12.75">
      <c r="D68" s="14"/>
      <c r="E68" s="14"/>
      <c r="F68" s="14"/>
      <c r="G68" s="14"/>
      <c r="H68" s="14"/>
      <c r="I68" s="14"/>
    </row>
    <row r="69" spans="4:9" ht="12.75">
      <c r="D69" s="14"/>
      <c r="E69" s="14"/>
      <c r="F69" s="14"/>
      <c r="G69" s="14"/>
      <c r="H69" s="14"/>
      <c r="I69" s="14"/>
    </row>
    <row r="70" spans="4:9" ht="12.75">
      <c r="D70" s="14"/>
      <c r="E70" s="14"/>
      <c r="F70" s="14"/>
      <c r="G70" s="14"/>
      <c r="H70" s="14"/>
      <c r="I70" s="14"/>
    </row>
    <row r="71" spans="4:9" ht="12.75">
      <c r="D71" s="14"/>
      <c r="E71" s="14"/>
      <c r="F71" s="14"/>
      <c r="G71" s="14"/>
      <c r="H71" s="14"/>
      <c r="I71" s="14"/>
    </row>
    <row r="72" spans="4:9" ht="12.75">
      <c r="D72" s="14"/>
      <c r="E72" s="14"/>
      <c r="F72" s="14"/>
      <c r="G72" s="14"/>
      <c r="H72" s="14"/>
      <c r="I72" s="14"/>
    </row>
    <row r="73" spans="4:9" ht="12.75">
      <c r="D73" s="14"/>
      <c r="E73" s="14"/>
      <c r="F73" s="14"/>
      <c r="G73" s="14"/>
      <c r="H73" s="14"/>
      <c r="I73" s="14"/>
    </row>
    <row r="74" spans="4:9" ht="12.75">
      <c r="D74" s="14"/>
      <c r="E74" s="14"/>
      <c r="F74" s="14"/>
      <c r="G74" s="14"/>
      <c r="H74" s="14"/>
      <c r="I74" s="14"/>
    </row>
    <row r="75" spans="4:9" ht="12.75">
      <c r="D75" s="14"/>
      <c r="E75" s="14"/>
      <c r="F75" s="14"/>
      <c r="G75" s="14"/>
      <c r="H75" s="14"/>
      <c r="I75" s="14"/>
    </row>
    <row r="76" spans="4:9" ht="12.75">
      <c r="D76" s="14"/>
      <c r="E76" s="14"/>
      <c r="F76" s="14"/>
      <c r="G76" s="14"/>
      <c r="H76" s="14"/>
      <c r="I76" s="14"/>
    </row>
    <row r="77" spans="4:9" ht="12.75">
      <c r="D77" s="14"/>
      <c r="E77" s="14"/>
      <c r="F77" s="14"/>
      <c r="G77" s="14"/>
      <c r="H77" s="14"/>
      <c r="I77" s="14"/>
    </row>
    <row r="78" spans="4:9" ht="12.75">
      <c r="D78" s="14"/>
      <c r="E78" s="14"/>
      <c r="F78" s="14"/>
      <c r="G78" s="14"/>
      <c r="H78" s="14"/>
      <c r="I78" s="14"/>
    </row>
    <row r="79" spans="4:9" ht="12.75">
      <c r="D79" s="14"/>
      <c r="E79" s="14"/>
      <c r="F79" s="14"/>
      <c r="G79" s="14"/>
      <c r="H79" s="14"/>
      <c r="I79" s="14"/>
    </row>
    <row r="80" spans="4:9" ht="12.75">
      <c r="D80" s="14"/>
      <c r="E80" s="14"/>
      <c r="F80" s="14"/>
      <c r="G80" s="14"/>
      <c r="H80" s="14"/>
      <c r="I80" s="14"/>
    </row>
    <row r="81" spans="4:9" ht="12.75">
      <c r="D81" s="14"/>
      <c r="E81" s="14"/>
      <c r="F81" s="14"/>
      <c r="G81" s="14"/>
      <c r="H81" s="14"/>
      <c r="I81" s="14"/>
    </row>
    <row r="82" spans="4:9" ht="12.75">
      <c r="D82" s="14"/>
      <c r="E82" s="14"/>
      <c r="F82" s="14"/>
      <c r="G82" s="14"/>
      <c r="H82" s="14"/>
      <c r="I82" s="14"/>
    </row>
    <row r="83" spans="4:9" ht="12.75">
      <c r="D83" s="14"/>
      <c r="E83" s="14"/>
      <c r="F83" s="14"/>
      <c r="G83" s="14"/>
      <c r="H83" s="14"/>
      <c r="I83" s="14"/>
    </row>
    <row r="84" spans="4:9" ht="12.75">
      <c r="D84" s="14"/>
      <c r="E84" s="14"/>
      <c r="F84" s="14"/>
      <c r="G84" s="14"/>
      <c r="H84" s="14"/>
      <c r="I84" s="14"/>
    </row>
    <row r="85" spans="4:9" ht="12.75">
      <c r="D85" s="14"/>
      <c r="E85" s="14"/>
      <c r="F85" s="14"/>
      <c r="G85" s="14"/>
      <c r="H85" s="14"/>
      <c r="I85" s="14"/>
    </row>
    <row r="86" spans="4:9" ht="12.75">
      <c r="D86" s="14"/>
      <c r="E86" s="14"/>
      <c r="F86" s="14"/>
      <c r="G86" s="14"/>
      <c r="H86" s="14"/>
      <c r="I86" s="14"/>
    </row>
    <row r="87" spans="4:9" ht="12.75">
      <c r="D87" s="14"/>
      <c r="E87" s="14"/>
      <c r="F87" s="14"/>
      <c r="G87" s="14"/>
      <c r="H87" s="14"/>
      <c r="I87" s="14"/>
    </row>
    <row r="88" spans="4:9" ht="12.75">
      <c r="D88" s="14"/>
      <c r="E88" s="14"/>
      <c r="F88" s="14"/>
      <c r="G88" s="14"/>
      <c r="H88" s="14"/>
      <c r="I88" s="14"/>
    </row>
    <row r="89" spans="4:9" ht="12.75">
      <c r="D89" s="14"/>
      <c r="E89" s="14"/>
      <c r="F89" s="14"/>
      <c r="G89" s="14"/>
      <c r="H89" s="14"/>
      <c r="I89" s="14"/>
    </row>
    <row r="90" spans="4:9" ht="12.75">
      <c r="D90" s="14"/>
      <c r="E90" s="14"/>
      <c r="F90" s="14"/>
      <c r="G90" s="14"/>
      <c r="H90" s="14"/>
      <c r="I90" s="14"/>
    </row>
    <row r="91" spans="4:9" ht="12.75">
      <c r="D91" s="14"/>
      <c r="E91" s="14"/>
      <c r="F91" s="14"/>
      <c r="G91" s="14"/>
      <c r="H91" s="14"/>
      <c r="I91" s="14"/>
    </row>
    <row r="92" spans="4:9" ht="12.75">
      <c r="D92" s="14"/>
      <c r="E92" s="14"/>
      <c r="F92" s="14"/>
      <c r="G92" s="14"/>
      <c r="H92" s="14"/>
      <c r="I92" s="14"/>
    </row>
    <row r="93" spans="4:9" ht="12.75">
      <c r="D93" s="14"/>
      <c r="E93" s="14"/>
      <c r="F93" s="14"/>
      <c r="G93" s="14"/>
      <c r="H93" s="14"/>
      <c r="I93" s="14"/>
    </row>
    <row r="94" spans="4:9" ht="12.75">
      <c r="D94" s="14"/>
      <c r="E94" s="14"/>
      <c r="F94" s="14"/>
      <c r="G94" s="14"/>
      <c r="H94" s="14"/>
      <c r="I94" s="14"/>
    </row>
    <row r="95" spans="4:9" ht="12.75">
      <c r="D95" s="14"/>
      <c r="E95" s="14"/>
      <c r="F95" s="14"/>
      <c r="G95" s="14"/>
      <c r="H95" s="14"/>
      <c r="I95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  <row r="104" spans="4:9" ht="12.75">
      <c r="D104" s="14"/>
      <c r="E104" s="14"/>
      <c r="F104" s="14"/>
      <c r="G104" s="14"/>
      <c r="H104" s="14"/>
      <c r="I104" s="14"/>
    </row>
    <row r="105" spans="4:9" ht="12.75">
      <c r="D105" s="14"/>
      <c r="E105" s="14"/>
      <c r="F105" s="14"/>
      <c r="G105" s="14"/>
      <c r="H105" s="14"/>
      <c r="I105" s="14"/>
    </row>
    <row r="106" spans="4:9" ht="12.75">
      <c r="D106" s="14"/>
      <c r="E106" s="14"/>
      <c r="F106" s="14"/>
      <c r="G106" s="14"/>
      <c r="H106" s="14"/>
      <c r="I106" s="14"/>
    </row>
    <row r="107" spans="4:9" ht="12.75">
      <c r="D107" s="15"/>
      <c r="E107" s="15"/>
      <c r="F107" s="15"/>
      <c r="G107" s="15"/>
      <c r="H107" s="15"/>
      <c r="I107" s="15"/>
    </row>
    <row r="108" spans="4:9" ht="12.75">
      <c r="D108" s="15"/>
      <c r="E108" s="15"/>
      <c r="F108" s="15"/>
      <c r="G108" s="15"/>
      <c r="H108" s="15"/>
      <c r="I108" s="15"/>
    </row>
    <row r="109" spans="4:9" ht="12.75">
      <c r="D109" s="15"/>
      <c r="E109" s="15"/>
      <c r="F109" s="15"/>
      <c r="G109" s="15"/>
      <c r="H109" s="15"/>
      <c r="I109" s="15"/>
    </row>
    <row r="110" spans="4:9" ht="12.75">
      <c r="D110" s="15"/>
      <c r="E110" s="15"/>
      <c r="F110" s="15"/>
      <c r="G110" s="15"/>
      <c r="H110" s="15"/>
      <c r="I110" s="15"/>
    </row>
    <row r="111" spans="4:9" ht="12.75">
      <c r="D111" s="15"/>
      <c r="E111" s="15"/>
      <c r="F111" s="15"/>
      <c r="G111" s="15"/>
      <c r="H111" s="15"/>
      <c r="I111" s="15"/>
    </row>
    <row r="112" spans="4:9" ht="12.75">
      <c r="D112" s="15"/>
      <c r="E112" s="15"/>
      <c r="F112" s="15"/>
      <c r="G112" s="15"/>
      <c r="H112" s="15"/>
      <c r="I112" s="15"/>
    </row>
    <row r="113" spans="4:9" ht="12.75">
      <c r="D113" s="15"/>
      <c r="E113" s="15"/>
      <c r="F113" s="15"/>
      <c r="G113" s="15"/>
      <c r="H113" s="15"/>
      <c r="I113" s="15"/>
    </row>
    <row r="114" spans="4:9" ht="12.75">
      <c r="D114" s="15"/>
      <c r="E114" s="15"/>
      <c r="F114" s="15"/>
      <c r="G114" s="15"/>
      <c r="H114" s="15"/>
      <c r="I114" s="15"/>
    </row>
    <row r="115" spans="4:9" ht="12.75">
      <c r="D115" s="15"/>
      <c r="E115" s="15"/>
      <c r="F115" s="15"/>
      <c r="G115" s="15"/>
      <c r="H115" s="15"/>
      <c r="I115" s="15"/>
    </row>
    <row r="116" spans="4:9" ht="12.75">
      <c r="D116" s="15"/>
      <c r="E116" s="15"/>
      <c r="F116" s="15"/>
      <c r="G116" s="15"/>
      <c r="H116" s="15"/>
      <c r="I116" s="15"/>
    </row>
    <row r="117" spans="4:9" ht="12.75">
      <c r="D117" s="15"/>
      <c r="E117" s="15"/>
      <c r="F117" s="15"/>
      <c r="G117" s="15"/>
      <c r="H117" s="15"/>
      <c r="I117" s="15"/>
    </row>
    <row r="118" spans="4:9" ht="12.75">
      <c r="D118" s="15"/>
      <c r="E118" s="15"/>
      <c r="F118" s="15"/>
      <c r="G118" s="15"/>
      <c r="H118" s="15"/>
      <c r="I118" s="15"/>
    </row>
    <row r="119" spans="4:9" ht="12.75">
      <c r="D119" s="15"/>
      <c r="E119" s="15"/>
      <c r="F119" s="15"/>
      <c r="G119" s="15"/>
      <c r="H119" s="15"/>
      <c r="I119" s="15"/>
    </row>
    <row r="120" spans="4:9" ht="12.75">
      <c r="D120" s="15"/>
      <c r="E120" s="15"/>
      <c r="F120" s="15"/>
      <c r="G120" s="15"/>
      <c r="H120" s="15"/>
      <c r="I120" s="15"/>
    </row>
    <row r="121" spans="4:9" ht="12.75">
      <c r="D121" s="15"/>
      <c r="E121" s="15"/>
      <c r="F121" s="15"/>
      <c r="G121" s="15"/>
      <c r="H121" s="15"/>
      <c r="I121" s="15"/>
    </row>
    <row r="122" spans="4:9" ht="12.75">
      <c r="D122" s="15"/>
      <c r="E122" s="15"/>
      <c r="F122" s="15"/>
      <c r="G122" s="15"/>
      <c r="H122" s="15"/>
      <c r="I122" s="15"/>
    </row>
    <row r="123" spans="4:9" ht="12.75">
      <c r="D123" s="15"/>
      <c r="E123" s="15"/>
      <c r="F123" s="15"/>
      <c r="G123" s="15"/>
      <c r="H123" s="15"/>
      <c r="I123" s="15"/>
    </row>
    <row r="124" spans="4:9" ht="12.75">
      <c r="D124" s="15"/>
      <c r="E124" s="15"/>
      <c r="F124" s="15"/>
      <c r="G124" s="15"/>
      <c r="H124" s="15"/>
      <c r="I124" s="15"/>
    </row>
    <row r="125" spans="4:9" ht="12.75">
      <c r="D125" s="15"/>
      <c r="E125" s="15"/>
      <c r="F125" s="15"/>
      <c r="G125" s="15"/>
      <c r="H125" s="15"/>
      <c r="I125" s="15"/>
    </row>
    <row r="126" spans="4:9" ht="12.75">
      <c r="D126" s="15"/>
      <c r="E126" s="15"/>
      <c r="F126" s="15"/>
      <c r="G126" s="15"/>
      <c r="H126" s="15"/>
      <c r="I126" s="15"/>
    </row>
    <row r="127" spans="4:9" ht="12.75">
      <c r="D127" s="15"/>
      <c r="E127" s="15"/>
      <c r="F127" s="15"/>
      <c r="G127" s="15"/>
      <c r="H127" s="15"/>
      <c r="I127" s="15"/>
    </row>
    <row r="128" spans="4:9" ht="12.75">
      <c r="D128" s="15"/>
      <c r="E128" s="15"/>
      <c r="F128" s="15"/>
      <c r="G128" s="15"/>
      <c r="H128" s="15"/>
      <c r="I128" s="15"/>
    </row>
    <row r="129" spans="4:9" ht="12.75">
      <c r="D129" s="15"/>
      <c r="E129" s="15"/>
      <c r="F129" s="15"/>
      <c r="G129" s="15"/>
      <c r="H129" s="15"/>
      <c r="I129" s="15"/>
    </row>
    <row r="130" spans="4:9" ht="12.75">
      <c r="D130" s="15"/>
      <c r="E130" s="15"/>
      <c r="F130" s="15"/>
      <c r="G130" s="15"/>
      <c r="H130" s="15"/>
      <c r="I130" s="15"/>
    </row>
    <row r="131" spans="4:9" ht="12.75">
      <c r="D131" s="15"/>
      <c r="E131" s="15"/>
      <c r="F131" s="15"/>
      <c r="G131" s="15"/>
      <c r="H131" s="15"/>
      <c r="I131" s="15"/>
    </row>
    <row r="132" spans="4:9" ht="12.75">
      <c r="D132" s="15"/>
      <c r="E132" s="15"/>
      <c r="F132" s="15"/>
      <c r="G132" s="15"/>
      <c r="H132" s="15"/>
      <c r="I132" s="15"/>
    </row>
    <row r="133" spans="4:9" ht="12.75">
      <c r="D133" s="15"/>
      <c r="E133" s="15"/>
      <c r="F133" s="15"/>
      <c r="G133" s="15"/>
      <c r="H133" s="15"/>
      <c r="I133" s="15"/>
    </row>
    <row r="134" spans="4:9" ht="12.75">
      <c r="D134" s="15"/>
      <c r="E134" s="15"/>
      <c r="F134" s="15"/>
      <c r="G134" s="15"/>
      <c r="H134" s="15"/>
      <c r="I134" s="15"/>
    </row>
    <row r="135" spans="4:9" ht="12.75">
      <c r="D135" s="15"/>
      <c r="E135" s="15"/>
      <c r="F135" s="15"/>
      <c r="G135" s="15"/>
      <c r="H135" s="15"/>
      <c r="I135" s="15"/>
    </row>
    <row r="136" spans="4:9" ht="12.75">
      <c r="D136" s="15"/>
      <c r="E136" s="15"/>
      <c r="F136" s="15"/>
      <c r="G136" s="15"/>
      <c r="H136" s="15"/>
      <c r="I136" s="15"/>
    </row>
    <row r="137" spans="4:9" ht="12.75">
      <c r="D137" s="15"/>
      <c r="E137" s="15"/>
      <c r="F137" s="15"/>
      <c r="G137" s="15"/>
      <c r="H137" s="15"/>
      <c r="I137" s="15"/>
    </row>
    <row r="138" spans="4:9" ht="12.75">
      <c r="D138" s="15"/>
      <c r="E138" s="15"/>
      <c r="F138" s="15"/>
      <c r="G138" s="15"/>
      <c r="H138" s="15"/>
      <c r="I138" s="15"/>
    </row>
    <row r="139" spans="4:9" ht="12.75">
      <c r="D139" s="15"/>
      <c r="E139" s="15"/>
      <c r="F139" s="15"/>
      <c r="G139" s="15"/>
      <c r="H139" s="15"/>
      <c r="I139" s="15"/>
    </row>
  </sheetData>
  <mergeCells count="2">
    <mergeCell ref="H10:J10"/>
    <mergeCell ref="D10:E10"/>
  </mergeCells>
  <printOptions/>
  <pageMargins left="0.78" right="0.48" top="0.56" bottom="0.36" header="1.05" footer="0.2"/>
  <pageSetup horizontalDpi="600" verticalDpi="600" orientation="portrait" paperSize="9" r:id="rId1"/>
  <headerFooter alignWithMargins="0">
    <oddFooter>&amp;C&amp;8This Statement should be read in conjunction with the Annual Financial Statements for the year ended 31 December 2003.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0"/>
  <sheetViews>
    <sheetView tabSelected="1" workbookViewId="0" topLeftCell="A8">
      <selection activeCell="A17" sqref="A17:A20"/>
    </sheetView>
  </sheetViews>
  <sheetFormatPr defaultColWidth="9.140625" defaultRowHeight="12.75"/>
  <cols>
    <col min="1" max="1" width="23.7109375" style="0" customWidth="1"/>
    <col min="2" max="2" width="1.7109375" style="0" customWidth="1"/>
    <col min="3" max="3" width="11.7109375" style="0" customWidth="1"/>
    <col min="4" max="4" width="2.7109375" style="0" customWidth="1"/>
    <col min="5" max="5" width="11.7109375" style="0" customWidth="1"/>
    <col min="6" max="6" width="2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421875" style="0" customWidth="1"/>
    <col min="11" max="11" width="11.7109375" style="0" customWidth="1"/>
  </cols>
  <sheetData>
    <row r="1" ht="24.75">
      <c r="A1" s="154" t="s">
        <v>106</v>
      </c>
    </row>
    <row r="3" spans="1:10" ht="18.75">
      <c r="A3" s="57" t="s">
        <v>130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.75">
      <c r="A4" s="57" t="s">
        <v>132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64" customFormat="1" ht="18.75">
      <c r="A5" s="57" t="s">
        <v>126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.75">
      <c r="A6" s="57" t="s">
        <v>119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1" ht="16.5">
      <c r="A8" s="47"/>
      <c r="B8" s="47"/>
      <c r="C8" s="52"/>
      <c r="D8" s="52"/>
      <c r="E8" s="52"/>
      <c r="F8" s="50"/>
      <c r="G8" s="50"/>
      <c r="H8" s="50"/>
      <c r="I8" s="50"/>
      <c r="J8" s="50"/>
      <c r="K8" s="51"/>
    </row>
    <row r="9" spans="1:12" ht="16.5">
      <c r="A9" s="47"/>
      <c r="B9" s="47"/>
      <c r="C9" s="108" t="s">
        <v>38</v>
      </c>
      <c r="D9" s="108"/>
      <c r="E9" s="108" t="s">
        <v>62</v>
      </c>
      <c r="F9" s="109"/>
      <c r="G9" s="109"/>
      <c r="H9" s="109"/>
      <c r="I9" s="108" t="s">
        <v>65</v>
      </c>
      <c r="J9" s="109"/>
      <c r="K9" s="108"/>
      <c r="L9" s="110"/>
    </row>
    <row r="10" spans="1:12" ht="16.5">
      <c r="A10" s="47"/>
      <c r="B10" s="47"/>
      <c r="C10" s="108" t="s">
        <v>39</v>
      </c>
      <c r="D10" s="108"/>
      <c r="E10" s="108" t="s">
        <v>63</v>
      </c>
      <c r="F10" s="109"/>
      <c r="G10" s="108" t="s">
        <v>92</v>
      </c>
      <c r="H10" s="109"/>
      <c r="I10" s="108" t="s">
        <v>66</v>
      </c>
      <c r="J10" s="109"/>
      <c r="K10" s="108" t="s">
        <v>40</v>
      </c>
      <c r="L10" s="110"/>
    </row>
    <row r="11" spans="1:11" ht="16.5">
      <c r="A11" s="47"/>
      <c r="B11" s="47"/>
      <c r="C11" s="108" t="s">
        <v>2</v>
      </c>
      <c r="D11" s="108"/>
      <c r="E11" s="108" t="s">
        <v>2</v>
      </c>
      <c r="F11" s="108"/>
      <c r="G11" s="108" t="s">
        <v>2</v>
      </c>
      <c r="H11" s="108"/>
      <c r="I11" s="108" t="s">
        <v>2</v>
      </c>
      <c r="J11" s="108"/>
      <c r="K11" s="108" t="s">
        <v>2</v>
      </c>
    </row>
    <row r="12" spans="1:11" ht="16.5">
      <c r="A12" s="47"/>
      <c r="B12" s="47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6.5">
      <c r="A13" s="155" t="s">
        <v>133</v>
      </c>
      <c r="B13" s="155"/>
      <c r="C13" s="210">
        <v>0</v>
      </c>
      <c r="D13" s="165"/>
      <c r="E13" s="165">
        <v>0</v>
      </c>
      <c r="F13" s="165"/>
      <c r="G13" s="165">
        <v>0</v>
      </c>
      <c r="H13" s="165"/>
      <c r="I13" s="165">
        <v>0</v>
      </c>
      <c r="J13" s="165"/>
      <c r="K13" s="165">
        <f>SUM(C13:I13)</f>
        <v>0</v>
      </c>
    </row>
    <row r="14" spans="1:11" ht="16.5">
      <c r="A14" s="54"/>
      <c r="B14" s="54"/>
      <c r="C14" s="166"/>
      <c r="D14" s="166"/>
      <c r="E14" s="166"/>
      <c r="F14" s="166"/>
      <c r="G14" s="166"/>
      <c r="H14" s="166"/>
      <c r="I14" s="166"/>
      <c r="J14" s="166"/>
      <c r="K14" s="166"/>
    </row>
    <row r="15" spans="1:11" ht="16.5">
      <c r="A15" s="155" t="s">
        <v>134</v>
      </c>
      <c r="B15" s="155"/>
      <c r="C15" s="165">
        <v>58000</v>
      </c>
      <c r="D15" s="165"/>
      <c r="E15" s="165">
        <v>15929</v>
      </c>
      <c r="F15" s="165"/>
      <c r="G15" s="165">
        <v>0</v>
      </c>
      <c r="H15" s="165"/>
      <c r="I15" s="165">
        <v>0</v>
      </c>
      <c r="J15" s="165"/>
      <c r="K15" s="165">
        <f>SUM(C15:I15)</f>
        <v>73929</v>
      </c>
    </row>
    <row r="16" spans="1:11" ht="16.5">
      <c r="A16" s="54"/>
      <c r="B16" s="54"/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ht="16.5">
      <c r="A17" s="54"/>
      <c r="B17" s="54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16.5">
      <c r="A18" s="155" t="s">
        <v>117</v>
      </c>
      <c r="B18" s="155"/>
      <c r="C18" s="165">
        <v>0</v>
      </c>
      <c r="D18" s="155"/>
      <c r="E18" s="165">
        <v>0</v>
      </c>
      <c r="F18" s="155"/>
      <c r="G18" s="165">
        <v>0</v>
      </c>
      <c r="H18" s="155"/>
      <c r="I18" s="165">
        <v>586</v>
      </c>
      <c r="J18" s="155"/>
      <c r="K18" s="165">
        <f>SUM(C18:I18)</f>
        <v>586</v>
      </c>
    </row>
    <row r="19" spans="1:11" ht="16.5">
      <c r="A19" s="54"/>
      <c r="B19" s="54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7.25" thickBot="1">
      <c r="A20" s="54" t="s">
        <v>135</v>
      </c>
      <c r="B20" s="54"/>
      <c r="C20" s="167">
        <f>SUM(C13:C18)</f>
        <v>58000</v>
      </c>
      <c r="D20" s="48"/>
      <c r="E20" s="167">
        <f>SUM(E13:E18)</f>
        <v>15929</v>
      </c>
      <c r="F20" s="48"/>
      <c r="G20" s="167">
        <f>SUM(G13:G18)</f>
        <v>0</v>
      </c>
      <c r="H20" s="48"/>
      <c r="I20" s="167">
        <f>SUM(I13:I18)</f>
        <v>586</v>
      </c>
      <c r="J20" s="48"/>
      <c r="K20" s="167">
        <f>SUM(K13:K18)</f>
        <v>74515</v>
      </c>
    </row>
    <row r="21" spans="1:11" ht="17.25" thickTop="1">
      <c r="A21" s="54"/>
      <c r="B21" s="54"/>
      <c r="C21" s="249"/>
      <c r="D21" s="48"/>
      <c r="E21" s="249"/>
      <c r="F21" s="48"/>
      <c r="G21" s="249"/>
      <c r="H21" s="48"/>
      <c r="I21" s="249"/>
      <c r="J21" s="48"/>
      <c r="K21" s="249"/>
    </row>
    <row r="22" spans="1:11" ht="16.5">
      <c r="A22" s="54"/>
      <c r="B22" s="54"/>
      <c r="C22" s="249"/>
      <c r="D22" s="48"/>
      <c r="E22" s="249"/>
      <c r="F22" s="48"/>
      <c r="G22" s="249"/>
      <c r="H22" s="48"/>
      <c r="I22" s="249"/>
      <c r="J22" s="48"/>
      <c r="K22" s="249"/>
    </row>
    <row r="23" spans="1:14" ht="15.75">
      <c r="A23" s="47"/>
      <c r="B23" s="47"/>
      <c r="C23" s="53"/>
      <c r="D23" s="53"/>
      <c r="E23" s="53"/>
      <c r="F23" s="53"/>
      <c r="G23" s="53"/>
      <c r="H23" s="53"/>
      <c r="I23" s="53"/>
      <c r="J23" s="53"/>
      <c r="K23" s="53"/>
      <c r="L23" s="47"/>
      <c r="M23" s="47"/>
      <c r="N23" s="47"/>
    </row>
    <row r="24" spans="1:14" ht="16.5">
      <c r="A24" s="155" t="s">
        <v>115</v>
      </c>
      <c r="B24" s="155"/>
      <c r="C24" s="210">
        <v>95667</v>
      </c>
      <c r="D24" s="165"/>
      <c r="E24" s="165">
        <v>9296</v>
      </c>
      <c r="F24" s="165"/>
      <c r="G24" s="165">
        <v>3233</v>
      </c>
      <c r="H24" s="165"/>
      <c r="I24" s="165">
        <v>1780</v>
      </c>
      <c r="J24" s="165"/>
      <c r="K24" s="165">
        <f>SUM(C24:I24)</f>
        <v>109976</v>
      </c>
      <c r="L24" s="49"/>
      <c r="M24" s="47"/>
      <c r="N24" s="47"/>
    </row>
    <row r="25" spans="1:14" ht="15.75" customHeight="1">
      <c r="A25" s="54"/>
      <c r="B25" s="54"/>
      <c r="C25" s="166"/>
      <c r="D25" s="166"/>
      <c r="E25" s="166"/>
      <c r="F25" s="166"/>
      <c r="G25" s="166"/>
      <c r="H25" s="166"/>
      <c r="I25" s="166"/>
      <c r="J25" s="166"/>
      <c r="K25" s="166"/>
      <c r="L25" s="49"/>
      <c r="M25" s="47"/>
      <c r="N25" s="47"/>
    </row>
    <row r="26" spans="1:14" ht="16.5">
      <c r="A26" s="155" t="s">
        <v>116</v>
      </c>
      <c r="B26" s="155"/>
      <c r="C26" s="165">
        <v>3210</v>
      </c>
      <c r="D26" s="165"/>
      <c r="E26" s="165">
        <v>0</v>
      </c>
      <c r="F26" s="165"/>
      <c r="G26" s="165">
        <v>-3210</v>
      </c>
      <c r="H26" s="165"/>
      <c r="I26" s="165">
        <v>0</v>
      </c>
      <c r="J26" s="165"/>
      <c r="K26" s="165">
        <f>SUM(C26:I26)</f>
        <v>0</v>
      </c>
      <c r="L26" s="49"/>
      <c r="M26" s="47"/>
      <c r="N26" s="47"/>
    </row>
    <row r="27" spans="1:14" ht="15" customHeight="1">
      <c r="A27" s="54"/>
      <c r="B27" s="54"/>
      <c r="C27" s="166"/>
      <c r="D27" s="166"/>
      <c r="E27" s="166"/>
      <c r="F27" s="166"/>
      <c r="G27" s="166"/>
      <c r="H27" s="166"/>
      <c r="I27" s="166"/>
      <c r="J27" s="166"/>
      <c r="K27" s="166"/>
      <c r="L27" s="49"/>
      <c r="M27" s="47"/>
      <c r="N27" s="47"/>
    </row>
    <row r="28" spans="1:14" ht="16.5" hidden="1">
      <c r="A28" s="155" t="s">
        <v>93</v>
      </c>
      <c r="B28" s="54"/>
      <c r="C28" s="166"/>
      <c r="D28" s="166"/>
      <c r="E28" s="166"/>
      <c r="F28" s="166"/>
      <c r="G28" s="166"/>
      <c r="H28" s="166"/>
      <c r="I28" s="166"/>
      <c r="J28" s="166"/>
      <c r="K28" s="166"/>
      <c r="L28" s="49"/>
      <c r="M28" s="47"/>
      <c r="N28" s="47"/>
    </row>
    <row r="29" spans="1:14" ht="16.5" hidden="1">
      <c r="A29" s="155" t="s">
        <v>94</v>
      </c>
      <c r="B29" s="155"/>
      <c r="C29" s="165">
        <v>0</v>
      </c>
      <c r="D29" s="165"/>
      <c r="E29" s="165"/>
      <c r="F29" s="165"/>
      <c r="G29" s="165">
        <v>0</v>
      </c>
      <c r="H29" s="165"/>
      <c r="I29" s="165">
        <v>0</v>
      </c>
      <c r="J29" s="165"/>
      <c r="K29" s="165">
        <f>SUM(C29:I29)</f>
        <v>0</v>
      </c>
      <c r="L29" s="49"/>
      <c r="M29" s="47"/>
      <c r="N29" s="47"/>
    </row>
    <row r="30" spans="1:14" ht="16.5" hidden="1">
      <c r="A30" s="54"/>
      <c r="B30" s="54"/>
      <c r="C30" s="166"/>
      <c r="D30" s="166"/>
      <c r="E30" s="166"/>
      <c r="F30" s="166"/>
      <c r="G30" s="166"/>
      <c r="H30" s="166"/>
      <c r="I30" s="166"/>
      <c r="J30" s="166"/>
      <c r="K30" s="166"/>
      <c r="L30" s="49"/>
      <c r="M30" s="47"/>
      <c r="N30" s="47"/>
    </row>
    <row r="31" spans="1:14" ht="16.5" hidden="1">
      <c r="A31" s="54" t="s">
        <v>95</v>
      </c>
      <c r="B31" s="54"/>
      <c r="C31" s="166"/>
      <c r="D31" s="166"/>
      <c r="E31" s="166">
        <v>0</v>
      </c>
      <c r="F31" s="166"/>
      <c r="G31" s="166"/>
      <c r="H31" s="166"/>
      <c r="I31" s="166">
        <v>0</v>
      </c>
      <c r="J31" s="166"/>
      <c r="K31" s="166">
        <f>SUM(C31:I31)</f>
        <v>0</v>
      </c>
      <c r="L31" s="49"/>
      <c r="M31" s="47"/>
      <c r="N31" s="47"/>
    </row>
    <row r="32" spans="1:14" ht="13.5" customHeight="1">
      <c r="A32" s="54"/>
      <c r="B32" s="54"/>
      <c r="C32" s="166"/>
      <c r="D32" s="166"/>
      <c r="E32" s="166"/>
      <c r="F32" s="166"/>
      <c r="G32" s="166"/>
      <c r="H32" s="166"/>
      <c r="I32" s="166"/>
      <c r="J32" s="166"/>
      <c r="K32" s="166"/>
      <c r="L32" s="49"/>
      <c r="M32" s="47"/>
      <c r="N32" s="47"/>
    </row>
    <row r="33" spans="1:14" ht="16.5">
      <c r="A33" s="155" t="s">
        <v>117</v>
      </c>
      <c r="B33" s="155"/>
      <c r="C33" s="165">
        <v>0</v>
      </c>
      <c r="D33" s="155"/>
      <c r="E33" s="165">
        <v>0</v>
      </c>
      <c r="F33" s="155"/>
      <c r="G33" s="165">
        <v>0</v>
      </c>
      <c r="H33" s="155"/>
      <c r="I33" s="165">
        <f>'Condensed Conso Income Statmt'!H40</f>
        <v>4011</v>
      </c>
      <c r="J33" s="155"/>
      <c r="K33" s="165">
        <f>SUM(C33:I33)</f>
        <v>4011</v>
      </c>
      <c r="L33" s="47"/>
      <c r="M33" s="47"/>
      <c r="N33" s="47"/>
    </row>
    <row r="34" spans="1:14" ht="9.75" customHeight="1">
      <c r="A34" s="54"/>
      <c r="B34" s="54"/>
      <c r="C34" s="60"/>
      <c r="D34" s="60"/>
      <c r="E34" s="60"/>
      <c r="F34" s="60"/>
      <c r="G34" s="60"/>
      <c r="H34" s="60"/>
      <c r="I34" s="60"/>
      <c r="J34" s="60"/>
      <c r="K34" s="60"/>
      <c r="L34" s="47"/>
      <c r="M34" s="47"/>
      <c r="N34" s="47"/>
    </row>
    <row r="35" spans="1:14" ht="18" customHeight="1" thickBot="1">
      <c r="A35" s="54" t="s">
        <v>127</v>
      </c>
      <c r="B35" s="54"/>
      <c r="C35" s="167">
        <f>SUM(C24:C33)</f>
        <v>98877</v>
      </c>
      <c r="D35" s="48"/>
      <c r="E35" s="167">
        <f>SUM(E24:E33)</f>
        <v>9296</v>
      </c>
      <c r="F35" s="48"/>
      <c r="G35" s="167">
        <f>SUM(G24:G33)</f>
        <v>23</v>
      </c>
      <c r="H35" s="48"/>
      <c r="I35" s="167">
        <f>SUM(I24:I33)</f>
        <v>5791</v>
      </c>
      <c r="J35" s="48"/>
      <c r="K35" s="167">
        <f>SUM(K24:K33)</f>
        <v>113987</v>
      </c>
      <c r="L35" s="47"/>
      <c r="M35" s="47"/>
      <c r="N35" s="47"/>
    </row>
    <row r="36" spans="1:14" ht="16.5" customHeight="1" thickTop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47"/>
      <c r="M36" s="47"/>
      <c r="N36" s="47"/>
    </row>
    <row r="37" spans="1:14" ht="15.75" hidden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5.75">
      <c r="A39" s="161"/>
      <c r="B39" s="83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5.75">
      <c r="A40" s="162"/>
      <c r="B40" s="8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7.5" customHeight="1">
      <c r="A41" s="16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.75">
      <c r="A42" s="16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6.5">
      <c r="A60" s="54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6.5">
      <c r="A61" s="5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5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ht="15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ht="15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5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ht="15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5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ht="15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5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ht="15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ht="15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ht="15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5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ht="15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5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ht="15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ht="15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ht="15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ht="15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ht="15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5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ht="15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5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ht="15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5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5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5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1:14" ht="15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ht="15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5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1:14" ht="15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5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1:14" ht="15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ht="15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5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1:14" ht="15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5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15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5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ht="15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1:14" ht="15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ht="15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ht="15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15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14" ht="15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1:14" ht="15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ht="15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1:14" ht="15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5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5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1:14" ht="15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5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1:14" ht="15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5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5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5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ht="15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4" ht="15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ht="15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ht="15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</row>
    <row r="198" spans="1:14" ht="15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5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1:14" ht="15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5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1:14" ht="15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1:14" ht="15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</row>
    <row r="204" spans="1:14" ht="15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</row>
    <row r="205" spans="1:14" ht="15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</row>
    <row r="206" spans="1:14" ht="15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</row>
    <row r="207" spans="1:14" ht="15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</row>
    <row r="208" spans="1:14" ht="15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</row>
    <row r="209" spans="1:14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</row>
    <row r="210" spans="1:14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1:14" ht="15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ht="15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</row>
    <row r="213" spans="1:14" ht="15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14" ht="15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</row>
    <row r="215" spans="1:14" ht="15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1:14" ht="15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ht="15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1:14" ht="15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</row>
    <row r="219" spans="1:14" ht="15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</row>
    <row r="220" spans="1:14" ht="15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</row>
    <row r="221" spans="1:14" ht="15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</row>
    <row r="222" spans="1:14" ht="15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</row>
    <row r="223" spans="1:14" ht="15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ht="15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1:14" ht="15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ht="15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</row>
    <row r="227" spans="1:14" ht="15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</row>
    <row r="228" spans="1:14" ht="15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</row>
    <row r="229" spans="1:14" ht="15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</row>
    <row r="230" spans="1:14" ht="15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</row>
    <row r="231" spans="1:14" ht="15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</row>
    <row r="232" spans="1:14" ht="15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</row>
    <row r="233" spans="1:14" ht="15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</row>
    <row r="234" spans="1:14" ht="15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</row>
    <row r="235" spans="1:14" ht="15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ht="15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14" ht="15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</row>
    <row r="238" spans="1:14" ht="15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</row>
    <row r="239" spans="1:14" ht="15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</row>
    <row r="240" spans="1:14" ht="15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1:14" ht="15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</row>
    <row r="242" spans="1:14" ht="15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</row>
    <row r="243" spans="1:14" ht="15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</row>
    <row r="244" spans="1:14" ht="15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</row>
    <row r="245" spans="1:14" ht="15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</row>
    <row r="246" spans="1:14" ht="15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</row>
    <row r="247" spans="1:14" ht="15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</row>
    <row r="248" spans="1:14" ht="15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4" ht="15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</row>
    <row r="250" spans="1:14" ht="15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1:14" ht="15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</row>
    <row r="252" spans="1:14" ht="15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</row>
    <row r="253" spans="1:14" ht="15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</row>
    <row r="254" spans="1:14" ht="15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</row>
    <row r="255" spans="1:14" ht="15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1:14" ht="15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</row>
    <row r="257" spans="1:14" ht="15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</row>
    <row r="258" spans="1:14" ht="15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</row>
    <row r="259" spans="1:14" ht="15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</row>
    <row r="260" spans="1:14" ht="15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1:14" ht="15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1:14" ht="15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</row>
    <row r="263" spans="1:14" ht="15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1:14" ht="15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</row>
    <row r="265" spans="1:14" ht="15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1:14" ht="15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</row>
    <row r="267" spans="1:14" ht="15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1:14" ht="15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</row>
    <row r="269" spans="1:14" ht="15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</row>
    <row r="270" spans="1:14" ht="15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1:14" ht="15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</row>
    <row r="272" spans="1:14" ht="15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</row>
    <row r="273" spans="1:14" ht="15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1:14" ht="15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</row>
    <row r="275" spans="1:14" ht="15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1:14" ht="15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</row>
    <row r="277" spans="1:14" ht="15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1:14" ht="15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1:14" ht="15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1:14" ht="15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1:14" ht="15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1:14" ht="15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1:14" ht="15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1:14" ht="15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4" ht="15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ht="15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ht="15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ht="15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1:14" ht="15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14" ht="15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1:14" ht="15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1:14" ht="15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1:14" ht="15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1:14" ht="15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1:14" ht="15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1:14" ht="15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1:14" ht="15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1:14" ht="15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1:14" ht="15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1:14" ht="15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1:14" ht="15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1:14" ht="15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1:14" ht="15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1:14" ht="15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1:14" ht="15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1:14" ht="15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1:14" ht="15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1:14" ht="15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1:14" ht="15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1:14" ht="15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1:14" ht="15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1:14" ht="15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1:14" ht="15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1:14" ht="15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ht="15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1:14" ht="15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1:14" ht="15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1:14" ht="15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1:14" ht="15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1:14" ht="15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1:14" ht="15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1:14" ht="15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1:14" ht="15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1:14" ht="15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1:14" ht="15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1:14" ht="15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1:14" ht="15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1:14" ht="15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1:14" ht="15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1:14" ht="15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1:14" ht="15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1:14" ht="15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1:14" ht="15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1:14" ht="15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1:14" ht="15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1:14" ht="15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1:14" ht="15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1:14" ht="15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1:14" ht="15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1:14" ht="15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1:14" ht="15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1:14" ht="15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1:14" ht="15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1:14" ht="15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1:14" ht="15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1:14" ht="15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1:14" ht="15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1:14" ht="15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1:14" ht="15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1:14" ht="15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ht="15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1:14" ht="15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1:14" ht="15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1:14" ht="15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1:14" ht="15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1:14" ht="15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1:14" ht="15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1:14" ht="15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1:14" ht="15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1:14" ht="15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1:14" ht="15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1:14" ht="15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1:14" ht="15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1:14" ht="15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1:14" ht="15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1:14" ht="15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1:14" ht="15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1:14" ht="15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ht="15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1:14" ht="15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1:14" ht="15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1:14" ht="15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1:14" ht="15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1:14" ht="15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1:14" ht="15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1:14" ht="15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1:14" ht="15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1:14" ht="15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1:14" ht="15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1:14" ht="15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1:14" ht="15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1:14" ht="15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1:14" ht="15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1:14" ht="15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1:14" ht="15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1:14" ht="15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ht="15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1:14" ht="15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1:14" ht="15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1:14" ht="15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1:14" ht="15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  <row r="392" spans="1:14" ht="15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</row>
    <row r="393" spans="1:14" ht="15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</row>
    <row r="394" spans="1:14" ht="15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</row>
    <row r="395" spans="1:14" ht="15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</row>
    <row r="396" spans="1:14" ht="15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</row>
    <row r="397" spans="1:14" ht="15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</row>
    <row r="398" spans="1:14" ht="15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</row>
    <row r="399" spans="1:14" ht="15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</row>
    <row r="400" spans="1:14" ht="15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</row>
    <row r="401" spans="1:14" ht="15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</row>
    <row r="402" spans="1:14" ht="15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</row>
    <row r="403" spans="1:14" ht="15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</row>
    <row r="404" spans="1:14" ht="15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</row>
    <row r="405" spans="1:14" ht="15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</row>
    <row r="406" spans="1:14" ht="15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</row>
    <row r="407" spans="1:14" ht="15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</row>
    <row r="408" spans="1:14" ht="15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</row>
    <row r="409" spans="1:14" ht="15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</row>
    <row r="410" spans="1:14" ht="15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</row>
    <row r="411" spans="1:14" ht="15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</row>
    <row r="412" spans="1:14" ht="15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</row>
    <row r="413" spans="1:14" ht="15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</row>
    <row r="414" spans="1:14" ht="15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</row>
    <row r="415" spans="1:14" ht="15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</row>
    <row r="416" spans="1:14" ht="15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</row>
    <row r="417" spans="1:14" ht="15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</row>
    <row r="418" spans="1:14" ht="15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</row>
    <row r="419" spans="1:14" ht="15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</row>
    <row r="420" spans="1:14" ht="15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</row>
    <row r="421" spans="1:14" ht="15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</row>
    <row r="422" spans="1:14" ht="15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</row>
    <row r="423" spans="1:14" ht="15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</row>
    <row r="424" spans="1:14" ht="15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</row>
    <row r="425" spans="1:14" ht="15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</row>
    <row r="426" spans="1:14" ht="15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</row>
    <row r="427" spans="1:14" ht="15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</row>
    <row r="428" spans="1:14" ht="15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</row>
    <row r="429" spans="1:14" ht="15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</row>
    <row r="430" spans="1:14" ht="15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</row>
    <row r="431" spans="1:14" ht="15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</row>
    <row r="432" spans="1:14" ht="15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</row>
    <row r="433" spans="1:14" ht="15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</row>
    <row r="434" spans="1:14" ht="15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</row>
    <row r="435" spans="1:14" ht="15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</row>
    <row r="436" spans="1:14" ht="15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</row>
    <row r="437" spans="1:14" ht="15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</row>
    <row r="438" spans="1:14" ht="15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</row>
    <row r="439" spans="1:14" ht="15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</row>
    <row r="440" spans="1:14" ht="15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</row>
    <row r="441" spans="1:14" ht="15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</row>
    <row r="442" spans="1:14" ht="15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</row>
    <row r="443" spans="1:14" ht="15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</row>
    <row r="444" spans="1:14" ht="15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</row>
    <row r="445" spans="1:14" ht="15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</row>
    <row r="446" spans="1:14" ht="15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</row>
    <row r="447" spans="1:14" ht="15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</row>
    <row r="448" spans="1:14" ht="15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</row>
    <row r="449" spans="1:14" ht="15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</row>
    <row r="450" spans="1:14" ht="15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1:14" ht="15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</row>
    <row r="452" spans="1:14" ht="15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</row>
    <row r="453" spans="1:14" ht="15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</row>
    <row r="454" spans="1:14" ht="15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</row>
    <row r="455" spans="1:14" ht="15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</row>
    <row r="456" spans="1:14" ht="15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</row>
    <row r="457" spans="1:14" ht="15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</row>
    <row r="458" spans="1:14" ht="15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</row>
    <row r="459" spans="1:14" ht="15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</row>
    <row r="460" spans="1:14" ht="15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</row>
    <row r="461" spans="1:14" ht="15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</row>
    <row r="462" spans="1:14" ht="15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</row>
    <row r="463" spans="1:14" ht="15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</row>
    <row r="464" spans="1:14" ht="15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4" ht="15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</row>
    <row r="466" spans="1:14" ht="15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</row>
    <row r="467" spans="1:14" ht="15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</row>
    <row r="468" spans="1:14" ht="15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</row>
    <row r="469" spans="1:14" ht="15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</row>
    <row r="470" spans="1:14" ht="15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</row>
    <row r="471" spans="1:14" ht="15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</row>
    <row r="472" spans="1:14" ht="15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</row>
    <row r="473" spans="1:14" ht="15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</row>
    <row r="474" spans="1:14" ht="15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</row>
    <row r="475" spans="1:14" ht="15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</row>
    <row r="476" spans="1:14" ht="15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</row>
    <row r="477" spans="1:14" ht="15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</row>
    <row r="478" spans="1:14" ht="15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</row>
    <row r="479" spans="1:14" ht="15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</row>
    <row r="480" spans="1:14" ht="15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</row>
    <row r="481" spans="1:14" ht="15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</row>
    <row r="482" spans="1:14" ht="15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</row>
    <row r="483" spans="1:14" ht="15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</row>
    <row r="484" spans="1:14" ht="15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</row>
    <row r="485" spans="1:14" ht="15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</row>
    <row r="486" spans="1:14" ht="15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</row>
    <row r="487" spans="1:14" ht="15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</row>
    <row r="488" spans="1:14" ht="15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</row>
    <row r="489" spans="1:14" ht="15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</row>
    <row r="490" spans="1:14" ht="15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</row>
    <row r="491" spans="1:14" ht="15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</row>
    <row r="492" spans="1:14" ht="15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</row>
    <row r="493" spans="1:14" ht="15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</row>
    <row r="494" spans="1:14" ht="15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</row>
    <row r="495" spans="1:14" ht="15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</row>
    <row r="496" spans="1:14" ht="15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</row>
    <row r="497" spans="1:14" ht="15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</row>
    <row r="498" spans="1:14" ht="15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</row>
    <row r="499" spans="1:14" ht="15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</row>
    <row r="500" spans="1:14" ht="15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</row>
    <row r="501" spans="1:14" ht="15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</row>
    <row r="502" spans="1:14" ht="15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</row>
    <row r="503" spans="1:14" ht="15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</row>
    <row r="504" spans="1:14" ht="15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</row>
    <row r="505" spans="1:14" ht="15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</row>
    <row r="506" spans="1:14" ht="15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</row>
    <row r="507" spans="1:14" ht="15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</row>
    <row r="508" spans="1:14" ht="15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</row>
    <row r="509" spans="1:14" ht="15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</row>
    <row r="510" spans="1:14" ht="15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</row>
    <row r="511" spans="1:14" ht="15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</row>
    <row r="512" spans="1:14" ht="15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</row>
    <row r="513" spans="1:14" ht="15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</row>
    <row r="514" spans="1:14" ht="15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</row>
    <row r="515" spans="1:14" ht="15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</row>
    <row r="516" spans="1:14" ht="15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</row>
    <row r="517" spans="1:14" ht="15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</row>
    <row r="518" spans="1:14" ht="15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</row>
    <row r="519" spans="1:14" ht="15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</row>
    <row r="520" spans="1:14" ht="15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</row>
    <row r="521" spans="1:14" ht="15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</row>
    <row r="522" spans="1:14" ht="15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</row>
    <row r="523" spans="1:14" ht="15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1:14" ht="15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</row>
    <row r="525" spans="1:14" ht="15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</row>
    <row r="526" spans="1:14" ht="15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</row>
    <row r="527" spans="1:14" ht="15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</row>
    <row r="528" spans="1:14" ht="15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</row>
    <row r="529" spans="1:14" ht="15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</row>
    <row r="530" spans="1:14" ht="15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</row>
    <row r="531" spans="1:14" ht="15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</row>
    <row r="532" spans="1:14" ht="15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</row>
    <row r="533" spans="1:14" ht="15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</row>
    <row r="534" spans="1:14" ht="15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</row>
    <row r="535" spans="1:14" ht="15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</row>
    <row r="536" spans="1:14" ht="15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</row>
    <row r="537" spans="1:14" ht="15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</row>
    <row r="538" spans="1:14" ht="15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</row>
    <row r="539" spans="1:14" ht="15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</row>
    <row r="540" spans="1:14" ht="15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</row>
    <row r="541" spans="1:14" ht="15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</row>
    <row r="542" spans="1:14" ht="15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</row>
    <row r="543" spans="1:14" ht="15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</row>
    <row r="544" spans="1:14" ht="15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</row>
    <row r="545" spans="1:14" ht="15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</row>
    <row r="546" spans="1:14" ht="15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</row>
    <row r="547" spans="1:14" ht="15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</row>
    <row r="548" spans="1:14" ht="15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</row>
    <row r="549" spans="1:14" ht="15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</row>
    <row r="550" spans="1:14" ht="15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</row>
    <row r="551" spans="1:14" ht="15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</row>
    <row r="552" spans="1:14" ht="15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</row>
    <row r="553" spans="1:14" ht="15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</row>
    <row r="554" spans="1:14" ht="15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</row>
    <row r="555" spans="1:14" ht="15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</row>
    <row r="556" spans="1:14" ht="15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</row>
    <row r="557" spans="1:14" ht="15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</row>
    <row r="558" spans="1:14" ht="15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</row>
    <row r="559" spans="1:14" ht="15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</row>
    <row r="560" spans="1:14" ht="15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</row>
    <row r="561" spans="1:14" ht="15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</row>
    <row r="562" spans="1:14" ht="15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</row>
    <row r="563" spans="1:14" ht="15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</row>
    <row r="564" spans="1:14" ht="15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</row>
    <row r="565" spans="1:14" ht="15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</row>
    <row r="566" spans="1:14" ht="15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</row>
    <row r="567" spans="1:14" ht="15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1:14" ht="15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</row>
    <row r="569" spans="1:14" ht="15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</row>
    <row r="570" spans="1:14" ht="15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</row>
    <row r="571" spans="1:14" ht="15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</row>
    <row r="572" spans="1:14" ht="15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</row>
    <row r="573" spans="1:14" ht="15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</row>
    <row r="574" spans="1:14" ht="15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</row>
    <row r="575" spans="1:14" ht="15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</row>
    <row r="576" spans="1:14" ht="15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</row>
    <row r="577" spans="1:14" ht="15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</row>
    <row r="578" spans="1:14" ht="15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</row>
    <row r="579" spans="1:14" ht="15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</row>
    <row r="580" spans="1:14" ht="15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</row>
    <row r="581" spans="1:14" ht="15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</row>
    <row r="582" spans="1:14" ht="15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</row>
    <row r="583" spans="1:14" ht="15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</row>
    <row r="584" spans="1:14" ht="15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</row>
    <row r="585" spans="1:14" ht="15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</row>
    <row r="586" spans="1:14" ht="15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</row>
    <row r="587" spans="1:14" ht="15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</row>
    <row r="588" spans="1:14" ht="15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</row>
    <row r="589" spans="1:14" ht="15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</row>
    <row r="590" spans="1:14" ht="15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</row>
    <row r="591" spans="1:14" ht="15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</row>
    <row r="592" spans="1:14" ht="15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</row>
    <row r="593" spans="1:14" ht="15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</row>
    <row r="594" spans="1:14" ht="15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</row>
    <row r="595" spans="1:14" ht="15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</row>
    <row r="596" spans="1:14" ht="15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</row>
    <row r="597" spans="1:14" ht="15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</row>
    <row r="598" spans="1:14" ht="15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</row>
    <row r="599" spans="1:14" ht="15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</row>
    <row r="600" spans="1:14" ht="15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</row>
    <row r="601" spans="1:14" ht="15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</row>
    <row r="602" spans="1:14" ht="15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</row>
    <row r="603" spans="1:14" ht="15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</row>
    <row r="604" spans="1:14" ht="15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</row>
    <row r="605" spans="1:14" ht="15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</row>
    <row r="606" spans="1:14" ht="15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</row>
    <row r="607" spans="1:14" ht="15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</row>
    <row r="608" spans="1:14" ht="15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</row>
    <row r="609" spans="1:14" ht="15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</row>
    <row r="610" spans="1:14" ht="15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</row>
    <row r="611" spans="1:14" ht="15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</row>
    <row r="612" spans="1:14" ht="15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</row>
    <row r="613" spans="1:14" ht="15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</row>
    <row r="614" spans="1:14" ht="15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</row>
    <row r="615" spans="1:14" ht="15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</row>
    <row r="616" spans="1:14" ht="15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</row>
    <row r="617" spans="1:14" ht="15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</row>
    <row r="618" spans="1:14" ht="15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</row>
    <row r="619" spans="1:14" ht="15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</row>
    <row r="620" spans="1:14" ht="15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</row>
    <row r="621" spans="1:14" ht="15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</row>
    <row r="622" spans="1:14" ht="15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</row>
    <row r="623" spans="1:14" ht="15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</row>
    <row r="624" spans="1:14" ht="15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</row>
    <row r="625" spans="1:14" ht="15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</row>
    <row r="626" spans="1:14" ht="15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</row>
    <row r="627" spans="1:14" ht="15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</row>
    <row r="628" spans="1:14" ht="15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</row>
    <row r="629" spans="1:14" ht="15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</row>
    <row r="630" spans="1:14" ht="15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</row>
    <row r="631" spans="1:14" ht="15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</row>
    <row r="632" spans="1:14" ht="15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</row>
    <row r="633" spans="1:14" ht="15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</row>
    <row r="634" spans="1:14" ht="15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</row>
    <row r="635" spans="1:14" ht="15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</row>
    <row r="636" spans="1:14" ht="15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</row>
    <row r="637" spans="1:14" ht="15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</row>
    <row r="638" spans="1:14" ht="15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</row>
    <row r="639" spans="1:14" ht="15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</row>
    <row r="640" spans="1:14" ht="15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</row>
    <row r="641" spans="1:14" ht="15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</row>
    <row r="642" spans="1:14" ht="15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</row>
    <row r="643" spans="1:14" ht="15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</row>
    <row r="644" spans="1:14" ht="15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</row>
    <row r="645" spans="1:14" ht="15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1:14" ht="15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</row>
    <row r="647" spans="1:14" ht="15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</row>
    <row r="648" spans="1:14" ht="15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</row>
    <row r="649" spans="1:14" ht="15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</row>
    <row r="650" spans="1:14" ht="15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</row>
    <row r="651" spans="1:14" ht="15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</row>
    <row r="652" spans="1:14" ht="15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</row>
    <row r="653" spans="1:14" ht="15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</row>
    <row r="654" spans="1:14" ht="15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</row>
    <row r="655" spans="1:14" ht="15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</row>
    <row r="656" spans="1:14" ht="15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</row>
    <row r="657" spans="1:14" ht="15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</row>
    <row r="658" spans="1:14" ht="15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</row>
    <row r="659" spans="1:14" ht="15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</row>
    <row r="660" spans="1:14" ht="15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</row>
    <row r="661" spans="1:14" ht="15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</row>
    <row r="662" spans="1:14" ht="15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</row>
    <row r="663" spans="1:14" ht="15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</row>
    <row r="664" spans="1:14" ht="15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</row>
    <row r="665" spans="1:14" ht="15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</row>
    <row r="666" spans="1:14" ht="15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</row>
    <row r="667" spans="1:14" ht="15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</row>
    <row r="668" spans="1:14" ht="15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</row>
    <row r="669" spans="1:14" ht="15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</row>
    <row r="670" spans="1:14" ht="15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</row>
    <row r="671" spans="1:14" ht="15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</row>
    <row r="672" spans="1:14" ht="15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</row>
    <row r="673" spans="1:14" ht="15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</row>
    <row r="674" spans="1:14" ht="15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</row>
    <row r="675" spans="1:14" ht="15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</row>
    <row r="676" spans="1:14" ht="15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</row>
    <row r="677" spans="1:14" ht="15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</row>
    <row r="678" spans="1:14" ht="15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</row>
    <row r="679" spans="1:14" ht="15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</row>
    <row r="680" spans="1:14" ht="15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</row>
    <row r="681" spans="1:14" ht="15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</row>
    <row r="682" spans="1:14" ht="15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</row>
    <row r="683" spans="1:14" ht="15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</row>
    <row r="684" spans="1:14" ht="15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</row>
    <row r="685" spans="1:14" ht="15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</row>
    <row r="686" spans="1:14" ht="15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</row>
    <row r="687" spans="1:14" ht="15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</row>
    <row r="688" spans="1:14" ht="15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</row>
    <row r="689" spans="1:14" ht="15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</row>
    <row r="690" spans="1:14" ht="15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</row>
    <row r="691" spans="1:14" ht="15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</row>
    <row r="692" spans="1:14" ht="15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</row>
    <row r="693" spans="1:14" ht="15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</row>
    <row r="694" spans="1:14" ht="15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</row>
    <row r="695" spans="1:14" ht="15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</row>
    <row r="696" spans="1:14" ht="15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</row>
    <row r="697" spans="1:14" ht="15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</row>
    <row r="698" spans="1:14" ht="15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</row>
    <row r="699" spans="1:14" ht="15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</row>
    <row r="700" spans="1:14" ht="15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</row>
    <row r="701" spans="1:14" ht="15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</row>
    <row r="702" spans="1:14" ht="15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</row>
    <row r="703" spans="1:14" ht="15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</row>
    <row r="704" spans="1:14" ht="15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</row>
    <row r="705" spans="1:14" ht="15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</row>
    <row r="706" spans="1:14" ht="15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</row>
    <row r="707" spans="1:14" ht="15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</row>
    <row r="708" spans="1:14" ht="15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</row>
    <row r="709" spans="1:14" ht="15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</row>
    <row r="710" spans="1:14" ht="15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</row>
    <row r="711" spans="1:14" ht="15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</row>
    <row r="712" spans="1:14" ht="15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</row>
    <row r="713" spans="1:14" ht="15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</row>
    <row r="714" spans="1:14" ht="15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</row>
    <row r="715" spans="1:14" ht="15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</row>
    <row r="716" spans="1:14" ht="15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</row>
    <row r="717" spans="1:14" ht="15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</row>
    <row r="718" spans="1:14" ht="15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</row>
    <row r="719" spans="1:14" ht="15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</row>
    <row r="720" spans="1:14" ht="15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</row>
    <row r="721" spans="1:14" ht="15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</row>
    <row r="722" spans="1:14" ht="15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</row>
    <row r="723" spans="1:14" ht="15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</row>
    <row r="724" spans="1:14" ht="15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</row>
    <row r="725" spans="1:14" ht="15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</row>
    <row r="726" spans="1:14" ht="15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</row>
    <row r="727" spans="1:14" ht="15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</row>
    <row r="728" spans="1:14" ht="15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</row>
    <row r="729" spans="1:14" ht="15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</row>
    <row r="730" spans="1:14" ht="15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</row>
    <row r="731" spans="1:14" ht="15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</row>
    <row r="732" spans="1:14" ht="15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</row>
    <row r="733" spans="1:14" ht="15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</row>
    <row r="734" spans="1:14" ht="15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</row>
    <row r="735" spans="1:14" ht="15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</row>
    <row r="736" spans="1:14" ht="15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</row>
    <row r="737" spans="1:14" ht="15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</row>
    <row r="738" spans="1:14" ht="15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</row>
    <row r="739" spans="1:14" ht="15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</row>
    <row r="740" spans="1:14" ht="15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</row>
    <row r="741" spans="1:14" ht="15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</row>
    <row r="742" spans="1:14" ht="15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</row>
    <row r="743" spans="1:14" ht="15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</row>
    <row r="744" spans="1:14" ht="15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</row>
    <row r="745" spans="1:14" ht="15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</row>
    <row r="746" spans="1:14" ht="15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</row>
    <row r="747" spans="1:14" ht="15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</row>
    <row r="748" spans="1:14" ht="15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</row>
    <row r="749" spans="1:14" ht="15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</row>
    <row r="750" spans="1:14" ht="15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</row>
    <row r="751" spans="1:14" ht="15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</row>
    <row r="752" spans="1:14" ht="15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</row>
    <row r="753" spans="1:14" ht="15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</row>
    <row r="754" spans="1:14" ht="15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</row>
    <row r="755" spans="1:14" ht="15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</row>
    <row r="756" spans="1:14" ht="15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</row>
    <row r="757" spans="1:14" ht="15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</row>
    <row r="758" spans="1:14" ht="15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</row>
    <row r="759" spans="1:14" ht="15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</row>
    <row r="760" spans="1:14" ht="15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</row>
    <row r="761" spans="1:14" ht="15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</row>
    <row r="762" spans="1:14" ht="15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</row>
    <row r="763" spans="1:14" ht="15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</row>
    <row r="764" spans="1:14" ht="15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</row>
    <row r="765" spans="1:14" ht="15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</row>
    <row r="766" spans="1:14" ht="15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</row>
    <row r="767" spans="1:14" ht="15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</row>
    <row r="768" spans="1:14" ht="15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</row>
    <row r="769" spans="1:14" ht="15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</row>
    <row r="770" spans="1:14" ht="15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</row>
    <row r="771" spans="1:14" ht="15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</row>
    <row r="772" spans="1:14" ht="15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</row>
    <row r="773" spans="1:14" ht="15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</row>
    <row r="774" spans="1:14" ht="15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</row>
    <row r="775" spans="1:14" ht="15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</row>
    <row r="776" spans="1:14" ht="15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</row>
    <row r="777" spans="1:14" ht="15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</row>
    <row r="778" spans="1:14" ht="15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</row>
    <row r="779" spans="1:14" ht="15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</row>
    <row r="780" spans="1:14" ht="15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</row>
    <row r="781" spans="1:14" ht="15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</row>
    <row r="782" spans="1:14" ht="15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</row>
    <row r="783" spans="1:14" ht="15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</row>
    <row r="784" spans="1:14" ht="15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</row>
    <row r="785" spans="1:14" ht="15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</row>
    <row r="786" spans="1:14" ht="15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</row>
    <row r="787" spans="1:14" ht="15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</row>
    <row r="788" spans="1:14" ht="15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</row>
    <row r="789" spans="1:14" ht="15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</row>
    <row r="790" spans="1:14" ht="15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</row>
    <row r="791" spans="1:14" ht="15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</row>
    <row r="792" spans="1:14" ht="15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</row>
    <row r="793" spans="1:14" ht="15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</row>
    <row r="794" spans="1:14" ht="15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</row>
    <row r="795" spans="1:14" ht="15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</row>
    <row r="796" spans="1:14" ht="15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</row>
    <row r="797" spans="1:14" ht="15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</row>
    <row r="798" spans="1:14" ht="15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</row>
    <row r="799" spans="1:14" ht="15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</row>
    <row r="800" spans="1:14" ht="15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</row>
    <row r="801" spans="1:14" ht="15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</row>
    <row r="802" spans="1:14" ht="15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</row>
    <row r="803" spans="1:14" ht="15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</row>
    <row r="804" spans="1:14" ht="15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</row>
    <row r="805" spans="1:14" ht="15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</row>
    <row r="806" spans="1:14" ht="15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</row>
    <row r="807" spans="1:14" ht="15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</row>
    <row r="808" spans="1:14" ht="15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</row>
    <row r="809" spans="1:14" ht="15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</row>
    <row r="810" spans="1:14" ht="15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</row>
    <row r="811" spans="1:14" ht="15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</row>
    <row r="812" spans="1:14" ht="15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</row>
    <row r="813" spans="1:14" ht="15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</row>
    <row r="814" spans="1:14" ht="15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</row>
    <row r="815" spans="1:14" ht="15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</row>
    <row r="816" spans="1:14" ht="15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</row>
    <row r="817" spans="1:14" ht="15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</row>
    <row r="818" spans="1:14" ht="15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</row>
    <row r="819" spans="1:14" ht="15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</row>
    <row r="820" spans="1:14" ht="15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</row>
    <row r="821" spans="1:14" ht="15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</row>
    <row r="822" spans="1:14" ht="15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</row>
    <row r="823" spans="1:14" ht="15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</row>
    <row r="824" spans="1:14" ht="15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</row>
    <row r="825" spans="1:14" ht="15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</row>
    <row r="826" spans="1:14" ht="15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</row>
    <row r="827" spans="1:14" ht="15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</row>
    <row r="828" spans="1:14" ht="15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</row>
    <row r="829" spans="1:14" ht="15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</row>
    <row r="830" spans="1:14" ht="15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</row>
    <row r="831" spans="1:14" ht="15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</row>
    <row r="832" spans="1:14" ht="15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</row>
    <row r="833" spans="1:14" ht="15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</row>
    <row r="834" spans="1:14" ht="15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</row>
    <row r="835" spans="1:14" ht="15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</row>
    <row r="836" spans="1:14" ht="15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</row>
    <row r="837" spans="1:14" ht="15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</row>
    <row r="838" spans="1:14" ht="15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</row>
    <row r="839" spans="1:14" ht="15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</row>
    <row r="840" spans="1:14" ht="15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</row>
    <row r="841" spans="1:14" ht="15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</row>
    <row r="842" spans="1:14" ht="15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</row>
    <row r="843" spans="1:14" ht="15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</row>
    <row r="844" spans="1:14" ht="15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</row>
    <row r="845" spans="1:14" ht="15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</row>
    <row r="846" spans="1:14" ht="15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</row>
    <row r="847" spans="1:14" ht="15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</row>
    <row r="848" spans="1:14" ht="15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</row>
    <row r="849" spans="1:14" ht="15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</row>
    <row r="850" spans="1:14" ht="15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</row>
    <row r="851" spans="1:14" ht="15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</row>
    <row r="852" spans="1:14" ht="15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</row>
    <row r="853" spans="1:14" ht="15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</row>
    <row r="854" spans="1:14" ht="15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</row>
    <row r="855" spans="1:14" ht="15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</row>
    <row r="856" spans="1:14" ht="15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</row>
    <row r="857" spans="1:14" ht="15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</row>
    <row r="858" spans="1:14" ht="15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</row>
    <row r="859" spans="1:14" ht="15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</row>
    <row r="860" spans="1:14" ht="15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</row>
    <row r="861" spans="1:14" ht="15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</row>
    <row r="862" spans="1:14" ht="15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</row>
    <row r="863" spans="1:14" ht="15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</row>
    <row r="864" spans="1:14" ht="15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</row>
    <row r="865" spans="1:14" ht="15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</row>
    <row r="866" spans="1:14" ht="15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</row>
    <row r="867" spans="1:14" ht="15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</row>
    <row r="868" spans="1:14" ht="15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</row>
    <row r="869" spans="1:14" ht="15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</row>
    <row r="870" spans="1:14" ht="15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</row>
    <row r="871" spans="1:14" ht="15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</row>
    <row r="872" spans="1:14" ht="15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</row>
    <row r="873" spans="1:14" ht="15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</row>
    <row r="874" spans="1:14" ht="15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</row>
    <row r="875" spans="1:14" ht="15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</row>
    <row r="876" spans="1:14" ht="15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</row>
    <row r="877" spans="1:14" ht="15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</row>
    <row r="878" spans="1:14" ht="15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</row>
    <row r="879" spans="1:14" ht="15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</row>
    <row r="880" spans="1:14" ht="15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</row>
    <row r="881" spans="1:14" ht="15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</row>
    <row r="882" spans="1:14" ht="15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</row>
    <row r="883" spans="1:14" ht="15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</row>
    <row r="884" spans="1:14" ht="15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</row>
    <row r="885" spans="1:14" ht="15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</row>
    <row r="886" spans="1:14" ht="15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</row>
    <row r="887" spans="1:14" ht="15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</row>
    <row r="888" spans="1:14" ht="15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</row>
    <row r="889" spans="1:14" ht="15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</row>
    <row r="890" spans="1:14" ht="15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</row>
    <row r="891" spans="1:14" ht="15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</row>
    <row r="892" spans="1:14" ht="15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</row>
    <row r="893" spans="1:14" ht="15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</row>
    <row r="894" spans="1:14" ht="15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</row>
    <row r="895" spans="1:14" ht="15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</row>
    <row r="896" spans="1:14" ht="15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</row>
    <row r="897" spans="1:14" ht="15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</row>
    <row r="898" spans="1:14" ht="15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</row>
    <row r="899" spans="1:14" ht="15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</row>
    <row r="900" spans="1:14" ht="15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</row>
    <row r="901" spans="1:14" ht="15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</row>
    <row r="902" spans="1:14" ht="15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</row>
    <row r="903" spans="1:14" ht="15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</row>
    <row r="904" spans="1:14" ht="15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</row>
    <row r="905" spans="1:14" ht="15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</row>
    <row r="906" spans="1:14" ht="15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</row>
    <row r="907" spans="1:14" ht="15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</row>
    <row r="908" spans="1:14" ht="15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</row>
    <row r="909" spans="1:14" ht="15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</row>
    <row r="910" spans="1:14" ht="15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</row>
    <row r="911" spans="1:14" ht="15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</row>
    <row r="912" spans="1:14" ht="15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</row>
    <row r="913" spans="1:14" ht="15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</row>
    <row r="914" spans="1:14" ht="15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</row>
    <row r="915" spans="1:14" ht="15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</row>
    <row r="916" spans="1:14" ht="15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</row>
    <row r="917" spans="1:14" ht="15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</row>
    <row r="918" spans="1:14" ht="15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</row>
    <row r="919" spans="1:14" ht="15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</row>
    <row r="920" spans="1:14" ht="15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</row>
    <row r="921" spans="1:14" ht="15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</row>
    <row r="922" spans="1:14" ht="15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</row>
    <row r="923" spans="1:14" ht="15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</row>
    <row r="924" spans="1:14" ht="15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</row>
    <row r="925" spans="1:14" ht="15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</row>
    <row r="926" spans="1:14" ht="15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</row>
    <row r="927" spans="1:14" ht="15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</row>
    <row r="928" spans="1:14" ht="15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</row>
    <row r="929" spans="1:14" ht="15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</row>
    <row r="930" spans="1:14" ht="15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</row>
    <row r="931" spans="1:14" ht="15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</row>
    <row r="932" spans="1:14" ht="15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</row>
    <row r="933" spans="1:14" ht="15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</row>
    <row r="934" spans="1:14" ht="15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</row>
    <row r="935" spans="1:14" ht="15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</row>
    <row r="936" spans="1:14" ht="15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</row>
    <row r="937" spans="1:14" ht="15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</row>
    <row r="938" spans="1:14" ht="15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</row>
    <row r="939" spans="1:14" ht="15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</row>
    <row r="940" spans="1:14" ht="15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</row>
    <row r="941" spans="1:14" ht="15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</row>
    <row r="942" spans="1:14" ht="15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</row>
    <row r="943" spans="1:14" ht="15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</row>
    <row r="944" spans="1:14" ht="15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</row>
    <row r="945" spans="1:14" ht="15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</row>
    <row r="946" spans="1:14" ht="15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</row>
    <row r="947" spans="1:14" ht="15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</row>
    <row r="948" spans="1:14" ht="15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</row>
    <row r="949" spans="1:14" ht="15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</row>
    <row r="950" spans="1:14" ht="15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</row>
    <row r="951" spans="1:14" ht="15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</row>
    <row r="952" spans="1:14" ht="15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</row>
    <row r="953" spans="1:14" ht="15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</row>
    <row r="954" spans="1:14" ht="15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</row>
    <row r="955" spans="1:14" ht="15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</row>
    <row r="956" spans="1:14" ht="15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</row>
    <row r="957" spans="1:14" ht="15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</row>
    <row r="958" spans="1:14" ht="15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</row>
    <row r="959" spans="1:14" ht="15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</row>
    <row r="960" spans="1:14" ht="15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</row>
    <row r="961" spans="1:14" ht="15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</row>
    <row r="962" spans="1:14" ht="15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</row>
    <row r="963" spans="1:14" ht="15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</row>
    <row r="964" spans="1:14" ht="15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</row>
    <row r="965" spans="1:14" ht="15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</row>
    <row r="966" spans="1:14" ht="15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</row>
    <row r="967" spans="1:14" ht="15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</row>
    <row r="968" spans="1:14" ht="15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</row>
    <row r="969" spans="1:14" ht="15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</row>
    <row r="970" spans="1:14" ht="15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</row>
    <row r="971" spans="1:14" ht="15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</row>
    <row r="972" spans="1:14" ht="15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</row>
    <row r="973" spans="1:14" ht="15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</row>
    <row r="974" spans="1:14" ht="15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</row>
    <row r="975" spans="1:14" ht="15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</row>
    <row r="976" spans="1:14" ht="15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</row>
    <row r="977" spans="1:14" ht="15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</row>
    <row r="978" spans="1:14" ht="15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</row>
    <row r="979" spans="1:14" ht="15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</row>
    <row r="980" spans="1:14" ht="15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</row>
    <row r="981" spans="1:14" ht="15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</row>
    <row r="982" spans="1:14" ht="15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</row>
    <row r="983" spans="1:14" ht="15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</row>
    <row r="984" spans="1:14" ht="15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</row>
    <row r="985" spans="1:14" ht="15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</row>
    <row r="986" spans="1:14" ht="15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</row>
    <row r="987" spans="1:14" ht="15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</row>
    <row r="988" spans="1:14" ht="15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</row>
    <row r="989" spans="1:14" ht="15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</row>
    <row r="990" spans="1:14" ht="15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</row>
    <row r="991" spans="1:14" ht="15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</row>
    <row r="992" spans="1:14" ht="15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</row>
    <row r="993" spans="1:14" ht="15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</row>
    <row r="994" spans="1:14" ht="15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</row>
    <row r="995" spans="1:14" ht="15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</row>
    <row r="996" spans="1:14" ht="15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</row>
    <row r="997" spans="1:14" ht="15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</row>
    <row r="998" spans="1:14" ht="15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</row>
    <row r="999" spans="1:14" ht="15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</row>
    <row r="1000" spans="1:14" ht="15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</row>
    <row r="1001" spans="1:14" ht="15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</row>
    <row r="1002" spans="1:14" ht="15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</row>
    <row r="1003" spans="1:14" ht="15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</row>
    <row r="1004" spans="1:14" ht="15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</row>
    <row r="1005" spans="1:14" ht="15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</row>
    <row r="1006" spans="1:14" ht="15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</row>
    <row r="1007" spans="1:14" ht="15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</row>
    <row r="1008" spans="1:14" ht="15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</row>
    <row r="1009" spans="1:14" ht="15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</row>
    <row r="1010" spans="1:14" ht="15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</row>
    <row r="1011" spans="1:14" ht="15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</row>
    <row r="1012" spans="1:14" ht="15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</row>
    <row r="1013" spans="1:14" ht="15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</row>
    <row r="1014" spans="1:14" ht="15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</row>
    <row r="1015" spans="1:14" ht="15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</row>
    <row r="1016" spans="1:14" ht="15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</row>
    <row r="1017" spans="1:14" ht="15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</row>
    <row r="1018" spans="1:14" ht="15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</row>
    <row r="1019" spans="1:14" ht="15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</row>
    <row r="1020" spans="1:14" ht="15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</row>
    <row r="1021" spans="1:14" ht="15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</row>
    <row r="1022" spans="1:14" ht="15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</row>
    <row r="1023" spans="1:14" ht="15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</row>
    <row r="1024" spans="1:14" ht="15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</row>
    <row r="1025" spans="1:14" ht="15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</row>
    <row r="1026" spans="1:14" ht="15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</row>
    <row r="1027" spans="1:14" ht="15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</row>
    <row r="1028" spans="1:14" ht="15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</row>
    <row r="1029" spans="1:14" ht="15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</row>
    <row r="1030" spans="1:14" ht="15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</row>
    <row r="1031" spans="1:14" ht="15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</row>
    <row r="1032" spans="1:14" ht="15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</row>
    <row r="1033" spans="1:14" ht="15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</row>
    <row r="1034" spans="1:14" ht="15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</row>
    <row r="1035" spans="1:14" ht="15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</row>
    <row r="1036" spans="1:14" ht="15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</row>
    <row r="1037" spans="1:14" ht="15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</row>
    <row r="1038" spans="1:14" ht="15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</row>
    <row r="1039" spans="1:14" ht="15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</row>
    <row r="1040" spans="1:14" ht="15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</row>
    <row r="1041" spans="1:14" ht="15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</row>
    <row r="1042" spans="1:14" ht="15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</row>
    <row r="1043" spans="1:14" ht="15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</row>
    <row r="1044" spans="1:14" ht="15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</row>
    <row r="1045" spans="1:14" ht="15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</row>
    <row r="1046" spans="1:14" ht="15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</row>
    <row r="1047" spans="1:14" ht="15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</row>
    <row r="1048" spans="1:14" ht="15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</row>
    <row r="1049" spans="1:14" ht="15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</row>
    <row r="1050" spans="1:14" ht="15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</row>
    <row r="1051" spans="1:14" ht="15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</row>
    <row r="1052" spans="1:14" ht="15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</row>
    <row r="1053" spans="1:14" ht="15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</row>
    <row r="1054" spans="1:14" ht="15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</row>
    <row r="1055" spans="1:14" ht="15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</row>
    <row r="1056" spans="1:14" ht="15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</row>
    <row r="1057" spans="1:14" ht="15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</row>
    <row r="1058" spans="1:14" ht="15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</row>
    <row r="1059" spans="1:14" ht="15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</row>
    <row r="1060" spans="1:14" ht="15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</row>
    <row r="1061" spans="1:14" ht="15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</row>
    <row r="1062" spans="1:14" ht="15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</row>
    <row r="1063" spans="1:14" ht="15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</row>
    <row r="1064" spans="1:14" ht="15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</row>
    <row r="1065" spans="1:14" ht="15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</row>
    <row r="1066" spans="1:14" ht="15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</row>
    <row r="1067" spans="1:14" ht="15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</row>
    <row r="1068" spans="1:14" ht="15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</row>
    <row r="1069" spans="1:14" ht="15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</row>
    <row r="1070" spans="1:14" ht="15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</row>
    <row r="1071" spans="1:14" ht="15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</row>
    <row r="1072" spans="1:14" ht="15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</row>
    <row r="1073" spans="1:14" ht="15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</row>
    <row r="1074" spans="1:14" ht="15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</row>
    <row r="1075" spans="1:14" ht="15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</row>
    <row r="1076" spans="1:14" ht="15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</row>
    <row r="1077" spans="1:14" ht="15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</row>
    <row r="1078" spans="1:14" ht="15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</row>
    <row r="1079" spans="1:14" ht="15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</row>
    <row r="1080" spans="1:14" ht="15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</row>
    <row r="1081" spans="1:14" ht="15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</row>
    <row r="1082" spans="1:14" ht="15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</row>
    <row r="1083" spans="1:14" ht="15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</row>
    <row r="1084" spans="1:14" ht="15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</row>
    <row r="1085" spans="1:14" ht="15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</row>
    <row r="1086" spans="1:14" ht="15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</row>
    <row r="1087" spans="1:14" ht="15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</row>
    <row r="1088" spans="1:14" ht="15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</row>
    <row r="1089" spans="1:14" ht="15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</row>
    <row r="1090" spans="1:14" ht="15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</row>
    <row r="1091" spans="1:14" ht="15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</row>
    <row r="1092" spans="1:14" ht="15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</row>
    <row r="1093" spans="1:14" ht="15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</row>
    <row r="1094" spans="1:14" ht="15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</row>
    <row r="1095" spans="1:14" ht="15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</row>
    <row r="1096" spans="1:14" ht="15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</row>
    <row r="1097" spans="1:14" ht="15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</row>
    <row r="1098" spans="1:14" ht="15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</row>
    <row r="1099" spans="1:14" ht="15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</row>
    <row r="1100" spans="1:14" ht="15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</row>
    <row r="1101" spans="1:14" ht="15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</row>
    <row r="1102" spans="1:14" ht="15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</row>
    <row r="1103" spans="1:14" ht="15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</row>
    <row r="1104" spans="1:14" ht="15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</row>
    <row r="1105" spans="1:14" ht="15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</row>
    <row r="1106" spans="1:14" ht="15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</row>
    <row r="1107" spans="1:14" ht="15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</row>
    <row r="1108" spans="1:14" ht="15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</row>
    <row r="1109" spans="1:14" ht="15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</row>
    <row r="1110" spans="1:14" ht="15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</row>
    <row r="1111" spans="1:14" ht="15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</row>
    <row r="1112" spans="1:14" ht="15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</row>
    <row r="1113" spans="1:14" ht="15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</row>
    <row r="1114" spans="1:14" ht="15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</row>
    <row r="1115" spans="1:14" ht="15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</row>
    <row r="1116" spans="1:14" ht="15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</row>
    <row r="1117" spans="1:14" ht="15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</row>
    <row r="1118" spans="1:14" ht="15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</row>
    <row r="1119" spans="1:14" ht="15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</row>
    <row r="1120" spans="1:14" ht="15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</row>
    <row r="1121" spans="1:14" ht="15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</row>
    <row r="1122" spans="1:14" ht="15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</row>
    <row r="1123" spans="1:14" ht="15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</row>
    <row r="1124" spans="1:14" ht="15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</row>
    <row r="1125" spans="1:14" ht="15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</row>
    <row r="1126" spans="1:14" ht="15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</row>
    <row r="1127" spans="1:14" ht="15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</row>
    <row r="1128" spans="1:14" ht="15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</row>
    <row r="1129" spans="1:14" ht="15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</row>
    <row r="1130" spans="1:14" ht="15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</row>
    <row r="1131" spans="1:14" ht="15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</row>
    <row r="1132" spans="1:14" ht="15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</row>
    <row r="1133" spans="1:14" ht="15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</row>
    <row r="1134" spans="1:14" ht="15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</row>
    <row r="1135" spans="1:14" ht="15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</row>
    <row r="1136" spans="1:14" ht="15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</row>
    <row r="1137" spans="1:14" ht="15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</row>
    <row r="1138" spans="1:14" ht="15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</row>
    <row r="1139" spans="1:14" ht="15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</row>
    <row r="1140" spans="1:14" ht="15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</row>
    <row r="1141" spans="1:14" ht="15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</row>
    <row r="1142" spans="1:14" ht="15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</row>
    <row r="1143" spans="1:14" ht="15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</row>
    <row r="1144" spans="1:14" ht="15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</row>
    <row r="1145" spans="1:14" ht="15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</row>
    <row r="1146" spans="1:14" ht="15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</row>
    <row r="1147" spans="1:14" ht="15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</row>
    <row r="1148" spans="1:14" ht="15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</row>
    <row r="1149" spans="1:14" ht="15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</row>
    <row r="1150" spans="1:14" ht="15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</row>
    <row r="1151" spans="1:14" ht="15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</row>
    <row r="1152" spans="1:14" ht="15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</row>
    <row r="1153" spans="1:14" ht="15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</row>
    <row r="1154" spans="1:14" ht="15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</row>
    <row r="1155" spans="1:14" ht="15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</row>
    <row r="1156" spans="1:14" ht="15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</row>
    <row r="1157" spans="1:14" ht="15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</row>
    <row r="1158" spans="1:14" ht="15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</row>
    <row r="1159" spans="1:14" ht="15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</row>
    <row r="1160" spans="1:14" ht="15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</row>
    <row r="1161" spans="1:14" ht="15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</row>
    <row r="1162" spans="1:14" ht="15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</row>
    <row r="1163" spans="1:14" ht="15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</row>
    <row r="1164" spans="1:14" ht="15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</row>
    <row r="1165" spans="1:14" ht="15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</row>
    <row r="1166" spans="1:14" ht="15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</row>
    <row r="1167" spans="1:14" ht="15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</row>
    <row r="1168" spans="1:14" ht="15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</row>
    <row r="1169" spans="1:14" ht="15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</row>
    <row r="1170" spans="1:14" ht="15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</row>
    <row r="1171" spans="1:14" ht="15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</row>
    <row r="1172" spans="1:14" ht="15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</row>
    <row r="1173" spans="1:14" ht="15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</row>
    <row r="1174" spans="1:14" ht="15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</row>
    <row r="1175" spans="1:14" ht="15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</row>
    <row r="1176" spans="1:14" ht="15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</row>
    <row r="1177" spans="1:14" ht="15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</row>
    <row r="1178" spans="1:14" ht="15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</row>
    <row r="1179" spans="1:14" ht="15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</row>
    <row r="1180" spans="1:14" ht="15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</row>
    <row r="1181" spans="1:14" ht="15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</row>
    <row r="1182" spans="1:14" ht="15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</row>
    <row r="1183" spans="1:14" ht="15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</row>
    <row r="1184" spans="1:14" ht="15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</row>
    <row r="1185" spans="1:14" ht="15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</row>
    <row r="1186" spans="1:14" ht="15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</row>
    <row r="1187" spans="1:14" ht="15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</row>
    <row r="1188" spans="1:14" ht="15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</row>
    <row r="1189" spans="1:14" ht="15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</row>
    <row r="1190" spans="1:14" ht="15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</row>
    <row r="1191" spans="1:14" ht="15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</row>
    <row r="1192" spans="1:14" ht="15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</row>
    <row r="1193" spans="1:14" ht="15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</row>
    <row r="1194" spans="1:14" ht="15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</row>
    <row r="1195" spans="1:14" ht="15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</row>
    <row r="1196" spans="1:14" ht="15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</row>
    <row r="1197" spans="1:14" ht="15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</row>
    <row r="1198" spans="1:14" ht="15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</row>
    <row r="1199" spans="1:14" ht="15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</row>
    <row r="1200" spans="1:14" ht="15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</row>
    <row r="1201" spans="1:14" ht="15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</row>
    <row r="1202" spans="1:14" ht="15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</row>
    <row r="1203" spans="1:14" ht="15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</row>
    <row r="1204" spans="1:14" ht="15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</row>
    <row r="1205" spans="1:14" ht="15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</row>
    <row r="1206" spans="1:14" ht="15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</row>
    <row r="1207" spans="1:14" ht="15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</row>
    <row r="1208" spans="1:14" ht="15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</row>
    <row r="1209" spans="1:14" ht="15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</row>
    <row r="1210" spans="1:14" ht="15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</row>
    <row r="1211" spans="1:14" ht="15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</row>
    <row r="1212" spans="1:14" ht="15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</row>
    <row r="1213" spans="1:14" ht="15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</row>
    <row r="1214" spans="1:14" ht="15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</row>
    <row r="1215" spans="1:14" ht="15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</row>
    <row r="1216" spans="1:14" ht="15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</row>
    <row r="1217" spans="1:14" ht="15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</row>
    <row r="1218" spans="1:14" ht="15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</row>
    <row r="1219" spans="1:14" ht="15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</row>
    <row r="1220" spans="1:14" ht="15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</row>
    <row r="1221" spans="1:14" ht="15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</row>
    <row r="1222" spans="1:14" ht="15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</row>
    <row r="1223" spans="1:14" ht="15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</row>
    <row r="1224" spans="1:14" ht="15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</row>
    <row r="1225" spans="1:14" ht="15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</row>
    <row r="1226" spans="1:14" ht="15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</row>
    <row r="1227" spans="1:14" ht="15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</row>
    <row r="1228" spans="1:14" ht="15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</row>
    <row r="1229" spans="1:14" ht="15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</row>
    <row r="1230" spans="1:14" ht="15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</row>
    <row r="1231" spans="1:14" ht="15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</row>
    <row r="1232" spans="1:14" ht="15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</row>
    <row r="1233" spans="1:14" ht="15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</row>
    <row r="1234" spans="1:14" ht="15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</row>
    <row r="1235" spans="1:14" ht="15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</row>
    <row r="1236" spans="1:14" ht="15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</row>
    <row r="1237" spans="1:14" ht="15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</row>
    <row r="1238" spans="1:14" ht="15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</row>
    <row r="1239" spans="1:14" ht="15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</row>
    <row r="1240" spans="1:14" ht="15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</row>
    <row r="1241" spans="1:14" ht="15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</row>
    <row r="1242" spans="1:14" ht="15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</row>
    <row r="1243" spans="1:14" ht="15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</row>
    <row r="1244" spans="1:14" ht="15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</row>
    <row r="1245" spans="1:14" ht="15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</row>
    <row r="1246" spans="1:14" ht="15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</row>
    <row r="1247" spans="1:14" ht="15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</row>
    <row r="1248" spans="1:14" ht="15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</row>
    <row r="1249" spans="1:14" ht="15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</row>
    <row r="1250" spans="1:14" ht="15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</row>
    <row r="1251" spans="1:14" ht="15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</row>
    <row r="1252" spans="1:14" ht="15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</row>
    <row r="1253" spans="1:14" ht="15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</row>
    <row r="1254" spans="1:14" ht="15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</row>
    <row r="1255" spans="1:14" ht="15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</row>
    <row r="1256" spans="1:14" ht="15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</row>
    <row r="1257" spans="1:14" ht="15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</row>
    <row r="1258" spans="1:14" ht="15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</row>
    <row r="1259" spans="1:14" ht="15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</row>
    <row r="1260" spans="1:14" ht="15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</row>
    <row r="1261" spans="1:14" ht="15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</row>
    <row r="1262" spans="1:14" ht="15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</row>
    <row r="1263" spans="1:14" ht="15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</row>
    <row r="1264" spans="1:14" ht="15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</row>
    <row r="1265" spans="1:14" ht="15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</row>
    <row r="1266" spans="1:14" ht="15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</row>
    <row r="1267" spans="1:14" ht="15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</row>
    <row r="1268" spans="1:14" ht="15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</row>
    <row r="1269" spans="1:14" ht="15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</row>
    <row r="1270" spans="1:14" ht="15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</row>
    <row r="1271" spans="1:14" ht="15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</row>
    <row r="1272" spans="1:14" ht="15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</row>
    <row r="1273" spans="1:14" ht="15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</row>
    <row r="1274" spans="1:14" ht="15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</row>
    <row r="1275" spans="1:14" ht="15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</row>
    <row r="1276" spans="1:14" ht="15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</row>
    <row r="1277" spans="1:14" ht="15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</row>
    <row r="1278" spans="1:14" ht="15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</row>
    <row r="1279" spans="1:14" ht="15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</row>
    <row r="1280" spans="1:14" ht="15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</row>
    <row r="1281" spans="1:14" ht="15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</row>
    <row r="1282" spans="1:14" ht="15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</row>
    <row r="1283" spans="1:14" ht="15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</row>
    <row r="1284" spans="1:14" ht="15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</row>
    <row r="1285" spans="1:14" ht="15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</row>
    <row r="1286" spans="1:14" ht="15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</row>
    <row r="1287" spans="1:14" ht="15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</row>
    <row r="1288" spans="1:14" ht="15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</row>
    <row r="1289" spans="1:14" ht="15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</row>
    <row r="1290" spans="1:14" ht="15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</row>
    <row r="1291" spans="1:14" ht="15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</row>
    <row r="1292" spans="1:14" ht="15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</row>
    <row r="1293" spans="1:14" ht="15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</row>
    <row r="1294" spans="1:14" ht="15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</row>
    <row r="1295" spans="1:14" ht="15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</row>
    <row r="1296" spans="1:14" ht="15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</row>
    <row r="1297" spans="1:14" ht="15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</row>
    <row r="1298" spans="1:14" ht="15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</row>
    <row r="1299" spans="1:14" ht="15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</row>
    <row r="1300" spans="1:14" ht="15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</row>
    <row r="1301" spans="1:14" ht="15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</row>
    <row r="1302" spans="1:14" ht="15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</row>
    <row r="1303" spans="1:14" ht="15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</row>
    <row r="1304" spans="1:14" ht="15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</row>
    <row r="1305" spans="1:14" ht="15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</row>
    <row r="1306" spans="1:14" ht="15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</row>
    <row r="1307" spans="1:14" ht="15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</row>
    <row r="1308" spans="1:14" ht="15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</row>
    <row r="1309" spans="1:14" ht="15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</row>
    <row r="1310" spans="1:14" ht="15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</row>
    <row r="1311" spans="1:14" ht="15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</row>
    <row r="1312" spans="1:14" ht="15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</row>
    <row r="1313" spans="1:14" ht="15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</row>
    <row r="1314" spans="1:14" ht="15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</row>
    <row r="1315" spans="1:14" ht="15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</row>
    <row r="1316" spans="1:14" ht="15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</row>
    <row r="1317" spans="1:14" ht="15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</row>
    <row r="1318" spans="1:14" ht="15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</row>
    <row r="1319" spans="1:14" ht="15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</row>
    <row r="1320" spans="1:14" ht="15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</row>
    <row r="1321" spans="1:14" ht="15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</row>
    <row r="1322" spans="1:14" ht="15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</row>
    <row r="1323" spans="1:14" ht="15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</row>
    <row r="1324" spans="1:14" ht="15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</row>
    <row r="1325" spans="1:14" ht="15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</row>
    <row r="1326" spans="1:14" ht="15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</row>
    <row r="1327" spans="1:14" ht="15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</row>
    <row r="1328" spans="1:14" ht="15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</row>
    <row r="1329" spans="1:14" ht="15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</row>
    <row r="1330" spans="1:14" ht="15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</row>
    <row r="1331" spans="1:14" ht="15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</row>
    <row r="1332" spans="1:14" ht="15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</row>
    <row r="1333" spans="1:14" ht="15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</row>
    <row r="1334" spans="1:14" ht="15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</row>
    <row r="1335" spans="1:14" ht="15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</row>
    <row r="1336" spans="1:14" ht="15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</row>
    <row r="1337" spans="1:14" ht="15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</row>
    <row r="1338" spans="1:14" ht="15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</row>
    <row r="1339" spans="1:14" ht="15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</row>
    <row r="1340" spans="1:14" ht="15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</row>
    <row r="1341" spans="1:14" ht="15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</row>
    <row r="1342" spans="1:14" ht="15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</row>
    <row r="1343" spans="1:14" ht="15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</row>
    <row r="1344" spans="1:14" ht="15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</row>
    <row r="1345" spans="1:14" ht="15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</row>
    <row r="1346" spans="1:14" ht="15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</row>
    <row r="1347" spans="1:14" ht="15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</row>
    <row r="1348" spans="1:14" ht="15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</row>
    <row r="1349" spans="1:14" ht="15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</row>
    <row r="1350" spans="1:14" ht="15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</row>
    <row r="1351" spans="1:14" ht="15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</row>
    <row r="1352" spans="1:14" ht="15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</row>
    <row r="1353" spans="1:14" ht="15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</row>
    <row r="1354" spans="1:14" ht="15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</row>
    <row r="1355" spans="1:14" ht="15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</row>
    <row r="1356" spans="1:14" ht="15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</row>
    <row r="1357" spans="1:14" ht="15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</row>
    <row r="1358" spans="1:14" ht="15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</row>
    <row r="1359" spans="1:14" ht="15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</row>
    <row r="1360" spans="1:14" ht="15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</row>
    <row r="1361" spans="1:14" ht="15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</row>
    <row r="1362" spans="1:14" ht="15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</row>
    <row r="1363" spans="1:14" ht="15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</row>
    <row r="1364" spans="1:14" ht="15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</row>
    <row r="1365" spans="1:14" ht="15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</row>
    <row r="1366" spans="1:14" ht="15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</row>
    <row r="1367" spans="1:14" ht="15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</row>
    <row r="1368" spans="1:14" ht="15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</row>
    <row r="1369" spans="1:14" ht="15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</row>
    <row r="1370" spans="1:14" ht="15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</row>
    <row r="1371" spans="1:14" ht="15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</row>
    <row r="1372" spans="1:14" ht="15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</row>
    <row r="1373" spans="1:14" ht="15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</row>
    <row r="1374" spans="1:14" ht="15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</row>
    <row r="1375" spans="1:14" ht="15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</row>
    <row r="1376" spans="1:14" ht="15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</row>
    <row r="1377" spans="1:14" ht="15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</row>
    <row r="1378" spans="1:14" ht="15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</row>
    <row r="1379" spans="1:14" ht="15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</row>
    <row r="1380" spans="1:14" ht="15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</row>
    <row r="1381" spans="1:14" ht="15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</row>
    <row r="1382" spans="1:14" ht="15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</row>
    <row r="1383" spans="1:14" ht="15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</row>
    <row r="1384" spans="1:14" ht="15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</row>
    <row r="1385" spans="1:14" ht="15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</row>
    <row r="1386" spans="1:14" ht="15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</row>
    <row r="1387" spans="1:14" ht="15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</row>
    <row r="1388" spans="1:14" ht="15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</row>
    <row r="1389" spans="1:14" ht="15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</row>
    <row r="1390" spans="1:14" ht="15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</row>
    <row r="1391" spans="1:14" ht="15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</row>
    <row r="1392" spans="1:14" ht="15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</row>
    <row r="1393" spans="1:14" ht="15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</row>
    <row r="1394" spans="1:14" ht="15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</row>
    <row r="1395" spans="1:14" ht="15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</row>
    <row r="1396" spans="1:14" ht="15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</row>
    <row r="1397" spans="1:14" ht="15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</row>
    <row r="1398" spans="1:14" ht="15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</row>
    <row r="1399" spans="1:14" ht="15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</row>
    <row r="1400" spans="1:14" ht="15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</row>
    <row r="1401" spans="1:14" ht="15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</row>
    <row r="1402" spans="1:14" ht="15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</row>
    <row r="1403" spans="1:14" ht="15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</row>
    <row r="1404" spans="1:14" ht="15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</row>
    <row r="1405" spans="1:14" ht="15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</row>
    <row r="1406" spans="1:14" ht="15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</row>
    <row r="1407" spans="1:14" ht="15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</row>
    <row r="1408" spans="1:14" ht="15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</row>
    <row r="1409" spans="1:14" ht="15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</row>
    <row r="1410" spans="1:14" ht="15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</row>
    <row r="1411" spans="1:14" ht="15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</row>
    <row r="1412" spans="1:14" ht="15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</row>
    <row r="1413" spans="1:14" ht="15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</row>
    <row r="1414" spans="1:14" ht="15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</row>
    <row r="1415" spans="1:14" ht="15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</row>
    <row r="1416" spans="1:14" ht="15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</row>
    <row r="1417" spans="1:14" ht="15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</row>
    <row r="1418" spans="1:14" ht="15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</row>
    <row r="1419" spans="1:14" ht="15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</row>
    <row r="1420" spans="1:14" ht="15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</row>
    <row r="1421" spans="1:14" ht="15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</row>
    <row r="1422" spans="1:14" ht="15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</row>
    <row r="1423" spans="1:14" ht="15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</row>
    <row r="1424" spans="1:14" ht="15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</row>
    <row r="1425" spans="1:14" ht="15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</row>
    <row r="1426" spans="1:14" ht="15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</row>
    <row r="1427" spans="1:14" ht="15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</row>
    <row r="1428" spans="1:14" ht="15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</row>
    <row r="1429" spans="1:14" ht="15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</row>
    <row r="1430" spans="1:14" ht="15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</row>
    <row r="1431" spans="1:14" ht="15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</row>
    <row r="1432" spans="1:14" ht="15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</row>
    <row r="1433" spans="1:14" ht="15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</row>
    <row r="1434" spans="1:14" ht="15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</row>
    <row r="1435" spans="1:14" ht="15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</row>
    <row r="1436" spans="1:14" ht="15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</row>
    <row r="1437" spans="1:14" ht="15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</row>
    <row r="1438" spans="1:14" ht="15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</row>
    <row r="1439" spans="1:14" ht="15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</row>
    <row r="1440" spans="1:14" ht="15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</row>
    <row r="1441" spans="1:14" ht="15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</row>
    <row r="1442" spans="1:14" ht="15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</row>
    <row r="1443" spans="1:14" ht="15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</row>
    <row r="1444" spans="1:14" ht="15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</row>
    <row r="1445" spans="1:14" ht="15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</row>
    <row r="1446" spans="1:14" ht="15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</row>
    <row r="1447" spans="1:14" ht="15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</row>
    <row r="1448" spans="1:14" ht="15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</row>
    <row r="1449" spans="1:14" ht="15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</row>
    <row r="1450" spans="1:14" ht="15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</row>
    <row r="1451" spans="1:14" ht="15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</row>
    <row r="1452" spans="1:14" ht="15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</row>
    <row r="1453" spans="1:14" ht="15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</row>
    <row r="1454" spans="1:14" ht="15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</row>
    <row r="1455" spans="1:14" ht="15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</row>
    <row r="1456" spans="1:14" ht="15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</row>
    <row r="1457" spans="1:14" ht="15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</row>
    <row r="1458" spans="1:14" ht="15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</row>
    <row r="1459" spans="1:14" ht="15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</row>
    <row r="1460" spans="1:14" ht="15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</row>
    <row r="1461" spans="1:14" ht="15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</row>
    <row r="1462" spans="1:14" ht="15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</row>
    <row r="1463" spans="1:14" ht="15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</row>
    <row r="1464" spans="1:14" ht="15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</row>
    <row r="1465" spans="1:14" ht="15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</row>
    <row r="1466" spans="1:14" ht="15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</row>
    <row r="1467" spans="1:14" ht="15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</row>
    <row r="1468" spans="1:14" ht="15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</row>
    <row r="1469" spans="1:14" ht="15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</row>
    <row r="1470" spans="1:14" ht="15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</row>
    <row r="1471" spans="1:14" ht="15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</row>
    <row r="1472" spans="1:14" ht="15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</row>
    <row r="1473" spans="1:14" ht="15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</row>
    <row r="1474" spans="1:14" ht="15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</row>
    <row r="1475" spans="1:14" ht="15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</row>
    <row r="1476" spans="1:14" ht="15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</row>
    <row r="1477" spans="1:14" ht="15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</row>
    <row r="1478" spans="1:14" ht="15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</row>
    <row r="1479" spans="1:14" ht="15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</row>
    <row r="1480" spans="1:14" ht="15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</row>
    <row r="1481" spans="1:14" ht="15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</row>
    <row r="1482" spans="1:14" ht="15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</row>
    <row r="1483" spans="1:14" ht="15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</row>
    <row r="1484" spans="1:14" ht="15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</row>
    <row r="1485" spans="1:14" ht="15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</row>
    <row r="1486" spans="1:14" ht="15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</row>
    <row r="1487" spans="1:14" ht="15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</row>
    <row r="1488" spans="1:14" ht="15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</row>
    <row r="1489" spans="1:14" ht="15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</row>
    <row r="1490" spans="1:14" ht="15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</row>
    <row r="1491" spans="1:14" ht="15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</row>
    <row r="1492" spans="1:14" ht="15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</row>
    <row r="1493" spans="1:14" ht="15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</row>
    <row r="1494" spans="1:14" ht="15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</row>
    <row r="1495" spans="1:14" ht="15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</row>
    <row r="1496" spans="1:14" ht="15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</row>
    <row r="1497" spans="1:14" ht="15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</row>
    <row r="1498" spans="1:14" ht="15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</row>
    <row r="1499" spans="1:14" ht="15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</row>
    <row r="1500" spans="1:14" ht="15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</row>
    <row r="1501" spans="1:14" ht="15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</row>
    <row r="1502" spans="1:14" ht="15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</row>
    <row r="1503" spans="1:14" ht="15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</row>
    <row r="1504" spans="1:14" ht="15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</row>
    <row r="1505" spans="1:14" ht="15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</row>
    <row r="1506" spans="1:14" ht="15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</row>
    <row r="1507" spans="1:14" ht="15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</row>
    <row r="1508" spans="1:14" ht="15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</row>
    <row r="1509" spans="1:14" ht="15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</row>
    <row r="1510" spans="1:14" ht="15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</row>
    <row r="1511" spans="1:14" ht="15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</row>
    <row r="1512" spans="1:14" ht="15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</row>
    <row r="1513" spans="1:14" ht="15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</row>
    <row r="1514" spans="1:14" ht="15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</row>
    <row r="1515" spans="1:14" ht="15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</row>
    <row r="1516" spans="1:14" ht="15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</row>
    <row r="1517" spans="1:14" ht="15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</row>
    <row r="1518" spans="1:14" ht="15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</row>
    <row r="1519" spans="1:14" ht="15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</row>
    <row r="1520" spans="1:14" ht="15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</row>
    <row r="1521" spans="1:14" ht="15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</row>
    <row r="1522" spans="1:14" ht="15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</row>
    <row r="1523" spans="1:14" ht="15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</row>
    <row r="1524" spans="1:14" ht="15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</row>
    <row r="1525" spans="1:14" ht="15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</row>
    <row r="1526" spans="1:14" ht="15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</row>
    <row r="1527" spans="1:14" ht="15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</row>
    <row r="1528" spans="1:14" ht="15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</row>
    <row r="1529" spans="1:14" ht="15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</row>
    <row r="1530" spans="1:14" ht="15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</row>
    <row r="1531" spans="1:14" ht="15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</row>
    <row r="1532" spans="1:14" ht="15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</row>
    <row r="1533" spans="1:14" ht="15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</row>
    <row r="1534" spans="1:14" ht="15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</row>
    <row r="1535" spans="1:14" ht="15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</row>
    <row r="1536" spans="1:14" ht="15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</row>
    <row r="1537" spans="1:14" ht="15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</row>
    <row r="1538" spans="1:14" ht="15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</row>
    <row r="1539" spans="1:14" ht="15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</row>
    <row r="1540" spans="1:14" ht="15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</row>
    <row r="1541" spans="1:14" ht="15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</row>
    <row r="1542" spans="1:14" ht="15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</row>
    <row r="1543" spans="1:14" ht="15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</row>
    <row r="1544" spans="1:14" ht="15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</row>
    <row r="1545" spans="1:14" ht="15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</row>
    <row r="1546" spans="1:14" ht="15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</row>
    <row r="1547" spans="1:14" ht="15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</row>
    <row r="1548" spans="1:14" ht="15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</row>
    <row r="1549" spans="1:14" ht="15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</row>
    <row r="1550" spans="1:14" ht="15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</row>
    <row r="1551" spans="1:14" ht="15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</row>
    <row r="1552" spans="1:14" ht="15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</row>
    <row r="1553" spans="1:14" ht="15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</row>
    <row r="1554" spans="1:14" ht="15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</row>
    <row r="1555" spans="1:14" ht="15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</row>
    <row r="1556" spans="1:14" ht="15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</row>
    <row r="1557" spans="1:14" ht="15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</row>
    <row r="1558" spans="1:14" ht="15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</row>
    <row r="1559" spans="1:14" ht="15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</row>
    <row r="1560" spans="1:14" ht="15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</row>
    <row r="1561" spans="1:14" ht="15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</row>
    <row r="1562" spans="1:14" ht="15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</row>
    <row r="1563" spans="1:14" ht="15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</row>
    <row r="1564" spans="1:14" ht="15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</row>
    <row r="1565" spans="1:14" ht="15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</row>
    <row r="1566" spans="1:14" ht="15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</row>
    <row r="1567" spans="1:14" ht="15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</row>
    <row r="1568" spans="1:14" ht="15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</row>
    <row r="1569" spans="1:14" ht="15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</row>
    <row r="1570" spans="1:14" ht="15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</row>
    <row r="1571" spans="1:14" ht="15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</row>
    <row r="1572" spans="1:14" ht="15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</row>
    <row r="1573" spans="1:14" ht="15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</row>
    <row r="1574" spans="1:14" ht="15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</row>
    <row r="1575" spans="1:14" ht="15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</row>
    <row r="1576" spans="1:14" ht="15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</row>
    <row r="1577" spans="1:14" ht="15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</row>
    <row r="1578" spans="1:14" ht="15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</row>
    <row r="1579" spans="1:14" ht="15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</row>
    <row r="1580" spans="1:14" ht="15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</row>
    <row r="1581" spans="1:14" ht="15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</row>
    <row r="1582" spans="1:14" ht="15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</row>
    <row r="1583" spans="1:14" ht="15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</row>
    <row r="1584" spans="1:14" ht="15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</row>
    <row r="1585" spans="1:14" ht="15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</row>
    <row r="1586" spans="1:14" ht="15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</row>
    <row r="1587" spans="1:14" ht="15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</row>
    <row r="1588" spans="1:14" ht="15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</row>
    <row r="1589" spans="1:14" ht="15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</row>
    <row r="1590" spans="1:14" ht="15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</row>
    <row r="1591" spans="1:14" ht="15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</row>
    <row r="1592" spans="1:14" ht="15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</row>
    <row r="1593" spans="1:14" ht="15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</row>
    <row r="1594" spans="1:14" ht="15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</row>
    <row r="1595" spans="1:14" ht="15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</row>
    <row r="1596" spans="1:14" ht="15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</row>
    <row r="1597" spans="1:14" ht="15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</row>
    <row r="1598" spans="1:14" ht="15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</row>
    <row r="1599" spans="1:14" ht="15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</row>
    <row r="1600" spans="1:14" ht="15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</row>
    <row r="1601" spans="1:14" ht="15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</row>
    <row r="1602" spans="1:14" ht="15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</row>
    <row r="1603" spans="1:14" ht="15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</row>
    <row r="1604" spans="1:14" ht="15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</row>
    <row r="1605" spans="1:14" ht="15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</row>
    <row r="1606" spans="1:14" ht="15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</row>
    <row r="1607" spans="1:14" ht="15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</row>
    <row r="1608" spans="1:14" ht="15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</row>
    <row r="1609" spans="1:14" ht="15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</row>
    <row r="1610" spans="1:14" ht="15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</row>
    <row r="1611" spans="1:14" ht="15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</row>
    <row r="1612" spans="1:14" ht="15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</row>
    <row r="1613" spans="1:14" ht="15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</row>
    <row r="1614" spans="1:14" ht="15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</row>
    <row r="1615" spans="1:14" ht="15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</row>
    <row r="1616" spans="1:14" ht="15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</row>
    <row r="1617" spans="1:14" ht="15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</row>
    <row r="1618" spans="1:14" ht="15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</row>
    <row r="1619" spans="1:14" ht="15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</row>
    <row r="1620" spans="1:14" ht="15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</row>
    <row r="1621" spans="1:14" ht="15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</row>
    <row r="1622" spans="1:14" ht="15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</row>
    <row r="1623" spans="1:14" ht="15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</row>
    <row r="1624" spans="1:14" ht="15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</row>
    <row r="1625" spans="1:14" ht="15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</row>
    <row r="1626" spans="1:14" ht="15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</row>
    <row r="1627" spans="1:14" ht="15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</row>
    <row r="1628" spans="1:14" ht="15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</row>
    <row r="1629" spans="1:14" ht="15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</row>
    <row r="1630" spans="1:14" ht="15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</row>
    <row r="1631" spans="1:14" ht="15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</row>
    <row r="1632" spans="1:14" ht="15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</row>
    <row r="1633" spans="1:14" ht="15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</row>
    <row r="1634" spans="1:14" ht="15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</row>
    <row r="1635" spans="1:14" ht="15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</row>
    <row r="1636" spans="1:14" ht="15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</row>
    <row r="1637" spans="1:14" ht="15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</row>
    <row r="1638" spans="1:14" ht="15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</row>
    <row r="1639" spans="1:14" ht="15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</row>
    <row r="1640" spans="1:14" ht="15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</row>
    <row r="1641" spans="1:14" ht="15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</row>
    <row r="1642" spans="1:14" ht="15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</row>
    <row r="1643" spans="1:14" ht="15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</row>
    <row r="1644" spans="1:14" ht="15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</row>
    <row r="1645" spans="1:14" ht="15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</row>
    <row r="1646" spans="1:14" ht="15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</row>
    <row r="1647" spans="1:14" ht="15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</row>
    <row r="1648" spans="1:14" ht="15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</row>
    <row r="1649" spans="1:14" ht="15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</row>
    <row r="1650" spans="1:14" ht="15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</row>
    <row r="1651" spans="1:14" ht="15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</row>
    <row r="1652" spans="1:14" ht="15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</row>
    <row r="1653" spans="1:14" ht="15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</row>
    <row r="1654" spans="1:14" ht="15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</row>
    <row r="1655" spans="1:14" ht="15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</row>
    <row r="1656" spans="1:14" ht="15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</row>
    <row r="1657" spans="1:14" ht="15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</row>
    <row r="1658" spans="1:14" ht="15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</row>
    <row r="1659" spans="1:14" ht="15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</row>
    <row r="1660" spans="1:14" ht="15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</row>
    <row r="1661" spans="1:14" ht="15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</row>
    <row r="1662" spans="1:14" ht="15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</row>
    <row r="1663" spans="1:14" ht="15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</row>
    <row r="1664" spans="1:14" ht="15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</row>
    <row r="1665" spans="1:14" ht="15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</row>
    <row r="1666" spans="1:14" ht="15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</row>
    <row r="1667" spans="1:14" ht="15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</row>
    <row r="1668" spans="1:14" ht="15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</row>
    <row r="1669" spans="1:14" ht="15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</row>
    <row r="1670" spans="1:14" ht="15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</row>
    <row r="1671" spans="1:14" ht="15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</row>
    <row r="1672" spans="1:14" ht="15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</row>
    <row r="1673" spans="1:14" ht="15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</row>
    <row r="1674" spans="1:14" ht="15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</row>
    <row r="1675" spans="1:14" ht="15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</row>
    <row r="1676" spans="1:14" ht="15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</row>
    <row r="1677" spans="1:14" ht="15.7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</row>
    <row r="1678" spans="1:14" ht="15.7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</row>
    <row r="1679" spans="1:14" ht="15.7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</row>
    <row r="1680" spans="1:14" ht="15.7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</row>
    <row r="1681" spans="1:14" ht="15.7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</row>
    <row r="1682" spans="1:14" ht="15.7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</row>
    <row r="1683" spans="1:14" ht="15.7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</row>
    <row r="1684" spans="1:14" ht="15.7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</row>
    <row r="1685" spans="1:14" ht="15.7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</row>
    <row r="1686" spans="1:14" ht="15.7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</row>
    <row r="1687" spans="1:14" ht="15.7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</row>
    <row r="1688" spans="1:14" ht="15.7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</row>
    <row r="1689" spans="1:14" ht="15.7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</row>
    <row r="1690" spans="1:14" ht="15.7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</row>
    <row r="1691" spans="1:14" ht="15.7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</row>
    <row r="1692" spans="1:14" ht="15.7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</row>
    <row r="1693" spans="1:14" ht="15.7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</row>
    <row r="1694" spans="1:14" ht="15.7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</row>
    <row r="1695" spans="1:14" ht="15.7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</row>
    <row r="1696" spans="1:14" ht="15.7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</row>
    <row r="1697" spans="1:14" ht="15.7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</row>
    <row r="1698" spans="1:14" ht="15.7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</row>
    <row r="1699" spans="1:14" ht="15.7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</row>
    <row r="1700" spans="1:14" ht="15.7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</row>
    <row r="1701" spans="1:14" ht="15.7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</row>
    <row r="1702" spans="1:14" ht="15.7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</row>
    <row r="1703" spans="1:14" ht="15.7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</row>
    <row r="1704" spans="1:14" ht="15.7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</row>
    <row r="1705" spans="1:14" ht="15.7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</row>
    <row r="1706" spans="1:14" ht="15.7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</row>
    <row r="1707" spans="1:14" ht="15.7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</row>
    <row r="1708" spans="1:14" ht="15.7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</row>
    <row r="1709" spans="1:14" ht="15.7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</row>
    <row r="1710" spans="1:14" ht="15.7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</row>
    <row r="1711" spans="1:14" ht="15.7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</row>
    <row r="1712" spans="1:14" ht="15.7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</row>
    <row r="1713" spans="1:14" ht="15.7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</row>
    <row r="1714" spans="1:14" ht="15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</row>
    <row r="1715" spans="1:14" ht="15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</row>
    <row r="1716" spans="1:14" ht="15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</row>
    <row r="1717" spans="1:14" ht="15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</row>
    <row r="1718" spans="1:14" ht="15.7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</row>
    <row r="1719" spans="1:14" ht="15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</row>
    <row r="1720" spans="1:14" ht="15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</row>
    <row r="1721" spans="1:14" ht="15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</row>
    <row r="1722" spans="1:14" ht="15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</row>
    <row r="1723" spans="1:14" ht="15.7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</row>
    <row r="1724" spans="1:14" ht="15.7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</row>
    <row r="1725" spans="1:14" ht="15.7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</row>
    <row r="1726" spans="1:14" ht="15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</row>
    <row r="1727" spans="1:14" ht="15.7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</row>
    <row r="1728" spans="1:14" ht="15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</row>
    <row r="1729" spans="1:14" ht="15.7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</row>
    <row r="1730" spans="1:14" ht="15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</row>
    <row r="1731" spans="1:14" ht="15.7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</row>
    <row r="1732" spans="1:14" ht="15.7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</row>
    <row r="1733" spans="1:14" ht="15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</row>
    <row r="1734" spans="1:14" ht="15.7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</row>
    <row r="1735" spans="1:14" ht="15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</row>
    <row r="1736" spans="1:14" ht="15.7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</row>
    <row r="1737" spans="1:14" ht="15.7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</row>
    <row r="1738" spans="1:14" ht="15.7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</row>
    <row r="1739" spans="1:14" ht="15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</row>
    <row r="1740" spans="1:14" ht="15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</row>
    <row r="1741" spans="1:14" ht="15.7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</row>
    <row r="1742" spans="1:14" ht="15.7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</row>
    <row r="1743" spans="1:14" ht="15.7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</row>
    <row r="1744" spans="1:14" ht="15.7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</row>
    <row r="1745" spans="1:14" ht="15.7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</row>
    <row r="1746" spans="1:14" ht="15.7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</row>
    <row r="1747" spans="1:14" ht="15.7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</row>
    <row r="1748" spans="1:14" ht="15.7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</row>
    <row r="1749" spans="1:14" ht="15.7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</row>
    <row r="1750" spans="1:14" ht="15.7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</row>
    <row r="1751" spans="1:14" ht="15.7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</row>
    <row r="1752" spans="1:14" ht="15.7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</row>
    <row r="1753" spans="1:14" ht="15.7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</row>
    <row r="1754" spans="1:14" ht="15.7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</row>
    <row r="1755" spans="1:14" ht="15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</row>
    <row r="1756" spans="1:14" ht="15.7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</row>
    <row r="1757" spans="1:14" ht="15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</row>
    <row r="1758" spans="1:14" ht="15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</row>
    <row r="1759" spans="1:14" ht="15.7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</row>
    <row r="1760" spans="1:14" ht="15.7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</row>
    <row r="1761" spans="1:14" ht="15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</row>
    <row r="1762" spans="1:14" ht="15.7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</row>
    <row r="1763" spans="1:14" ht="15.7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</row>
    <row r="1764" spans="1:14" ht="15.7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</row>
    <row r="1765" spans="1:14" ht="15.7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</row>
    <row r="1766" spans="1:14" ht="15.7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</row>
    <row r="1767" spans="1:14" ht="15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</row>
    <row r="1768" spans="1:14" ht="15.7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</row>
    <row r="1769" spans="1:14" ht="15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</row>
    <row r="1770" spans="1:14" ht="15.7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</row>
    <row r="1771" spans="1:14" ht="15.7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</row>
    <row r="1772" spans="1:14" ht="15.7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</row>
    <row r="1773" spans="1:14" ht="15.7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</row>
    <row r="1774" spans="1:14" ht="15.7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</row>
    <row r="1775" spans="1:14" ht="15.7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</row>
    <row r="1776" spans="1:14" ht="15.7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</row>
    <row r="1777" spans="1:14" ht="15.7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</row>
    <row r="1778" spans="1:14" ht="15.7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</row>
    <row r="1779" spans="1:14" ht="15.7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</row>
    <row r="1780" spans="1:14" ht="15.7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</row>
    <row r="1781" spans="1:14" ht="15.7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</row>
    <row r="1782" spans="1:14" ht="15.7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</row>
    <row r="1783" spans="1:14" ht="15.7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</row>
    <row r="1784" spans="1:14" ht="15.7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</row>
    <row r="1785" spans="1:14" ht="15.7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</row>
    <row r="1786" spans="1:14" ht="15.7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</row>
    <row r="1787" spans="1:14" ht="15.7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</row>
    <row r="1788" spans="1:14" ht="15.7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</row>
    <row r="1789" spans="1:14" ht="15.7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</row>
    <row r="1790" spans="1:14" ht="15.7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</row>
    <row r="1791" spans="1:14" ht="15.7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</row>
    <row r="1792" spans="1:14" ht="15.7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</row>
    <row r="1793" spans="1:14" ht="15.7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</row>
    <row r="1794" spans="1:14" ht="15.7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</row>
    <row r="1795" spans="1:14" ht="15.7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</row>
    <row r="1796" spans="1:14" ht="15.7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</row>
    <row r="1797" spans="1:14" ht="15.7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</row>
    <row r="1798" spans="1:14" ht="15.7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</row>
    <row r="1799" spans="1:14" ht="15.7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</row>
    <row r="1800" spans="1:14" ht="15.7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</row>
    <row r="1801" spans="1:14" ht="15.7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</row>
    <row r="1802" spans="1:14" ht="15.7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</row>
    <row r="1803" spans="1:14" ht="15.7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</row>
    <row r="1804" spans="1:14" ht="15.7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</row>
    <row r="1805" spans="1:14" ht="15.7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</row>
    <row r="1806" spans="1:14" ht="15.7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</row>
    <row r="1807" spans="1:14" ht="15.7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</row>
    <row r="1808" spans="1:14" ht="15.7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</row>
    <row r="1809" spans="1:14" ht="15.7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</row>
    <row r="1810" spans="1:14" ht="15.7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</row>
    <row r="1811" spans="1:14" ht="15.7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</row>
    <row r="1812" spans="1:14" ht="15.7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</row>
    <row r="1813" spans="1:14" ht="15.7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</row>
    <row r="1814" spans="1:14" ht="15.7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</row>
    <row r="1815" spans="1:14" ht="15.7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</row>
    <row r="1816" spans="1:14" ht="15.7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</row>
    <row r="1817" spans="1:14" ht="15.7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</row>
    <row r="1818" spans="1:14" ht="15.7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</row>
    <row r="1819" spans="1:14" ht="15.7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</row>
    <row r="1820" spans="1:14" ht="15.7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</row>
    <row r="1821" spans="1:14" ht="15.7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</row>
    <row r="1822" spans="1:14" ht="15.7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</row>
    <row r="1823" spans="1:14" ht="15.7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</row>
    <row r="1824" spans="1:14" ht="15.7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</row>
    <row r="1825" spans="1:14" ht="15.7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</row>
    <row r="1826" spans="1:14" ht="15.7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</row>
    <row r="1827" spans="1:14" ht="15.7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</row>
    <row r="1828" spans="1:14" ht="15.7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</row>
    <row r="1829" spans="1:14" ht="15.7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</row>
    <row r="1830" spans="1:14" ht="15.7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</row>
    <row r="1831" spans="1:14" ht="15.7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</row>
    <row r="1832" spans="1:14" ht="15.7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</row>
    <row r="1833" spans="1:14" ht="15.7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</row>
    <row r="1834" spans="1:14" ht="15.7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</row>
    <row r="1835" spans="1:14" ht="15.7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</row>
    <row r="1836" spans="1:14" ht="15.7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</row>
    <row r="1837" spans="1:14" ht="15.7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</row>
    <row r="1838" spans="1:14" ht="15.7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</row>
    <row r="1839" spans="1:14" ht="15.7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</row>
    <row r="1840" spans="1:14" ht="15.7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</row>
    <row r="1841" spans="1:14" ht="15.7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</row>
    <row r="1842" spans="1:14" ht="15.7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</row>
    <row r="1843" spans="1:14" ht="15.7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</row>
    <row r="1844" spans="1:14" ht="15.7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</row>
    <row r="1845" spans="1:14" ht="15.7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</row>
    <row r="1846" spans="1:14" ht="15.7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</row>
    <row r="1847" spans="1:14" ht="15.7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</row>
    <row r="1848" spans="1:14" ht="15.7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</row>
    <row r="1849" spans="1:14" ht="15.7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</row>
    <row r="1850" spans="1:14" ht="15.7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</row>
    <row r="1851" spans="1:14" ht="15.7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</row>
    <row r="1852" spans="1:14" ht="15.7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</row>
    <row r="1853" spans="1:14" ht="15.7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</row>
    <row r="1854" spans="1:14" ht="15.7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</row>
    <row r="1855" spans="1:14" ht="15.7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</row>
    <row r="1856" spans="1:14" ht="15.7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</row>
    <row r="1857" spans="1:14" ht="15.7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</row>
    <row r="1858" spans="1:14" ht="15.7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</row>
    <row r="1859" spans="1:14" ht="15.7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</row>
    <row r="1860" spans="1:14" ht="15.7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</row>
    <row r="1861" spans="1:14" ht="15.7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</row>
    <row r="1862" spans="1:14" ht="15.7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</row>
    <row r="1863" spans="1:14" ht="15.7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</row>
    <row r="1864" spans="1:14" ht="15.7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</row>
    <row r="1865" spans="1:14" ht="15.7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</row>
    <row r="1866" spans="1:14" ht="15.7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</row>
    <row r="1867" spans="1:14" ht="15.7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</row>
    <row r="1868" spans="1:14" ht="15.7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</row>
    <row r="1869" spans="1:14" ht="15.7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</row>
    <row r="1870" spans="1:14" ht="15.7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</row>
    <row r="1871" spans="1:14" ht="15.7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</row>
    <row r="1872" spans="1:14" ht="15.7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</row>
    <row r="1873" spans="1:14" ht="15.7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</row>
    <row r="1874" spans="1:14" ht="15.7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</row>
    <row r="1875" spans="1:14" ht="15.7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</row>
    <row r="1876" spans="1:14" ht="15.7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</row>
    <row r="1877" spans="1:14" ht="15.7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</row>
    <row r="1878" spans="1:14" ht="15.7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</row>
    <row r="1879" spans="1:14" ht="15.7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</row>
    <row r="1880" spans="1:14" ht="15.7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</row>
    <row r="1881" spans="1:14" ht="15.7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</row>
    <row r="1882" spans="1:14" ht="15.7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</row>
    <row r="1883" spans="1:14" ht="15.7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</row>
    <row r="1884" spans="1:14" ht="15.7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</row>
    <row r="1885" spans="1:14" ht="15.7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</row>
    <row r="1886" spans="1:14" ht="15.7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</row>
    <row r="1887" spans="1:14" ht="15.7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</row>
    <row r="1888" spans="1:14" ht="15.7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</row>
    <row r="1889" spans="1:14" ht="15.7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</row>
    <row r="1890" spans="1:14" ht="15.7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</row>
    <row r="1891" spans="1:14" ht="15.7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</row>
    <row r="1892" spans="1:14" ht="15.7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</row>
    <row r="1893" spans="1:14" ht="15.7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</row>
    <row r="1894" spans="1:14" ht="15.7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</row>
    <row r="1895" spans="1:14" ht="15.7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</row>
    <row r="1896" spans="1:14" ht="15.7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</row>
    <row r="1897" spans="1:14" ht="15.7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</row>
    <row r="1898" spans="1:14" ht="15.7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</row>
    <row r="1899" spans="1:14" ht="15.7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</row>
    <row r="1900" spans="1:14" ht="15.7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</row>
    <row r="1901" spans="1:14" ht="15.7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</row>
    <row r="1902" spans="1:14" ht="15.7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</row>
    <row r="1903" spans="1:14" ht="15.7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</row>
    <row r="1904" spans="1:14" ht="15.7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</row>
    <row r="1905" spans="1:14" ht="15.7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</row>
    <row r="1906" spans="1:14" ht="15.7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</row>
    <row r="1907" spans="1:14" ht="15.7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</row>
    <row r="1908" spans="1:14" ht="15.7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</row>
    <row r="1909" spans="1:14" ht="15.7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</row>
    <row r="1910" spans="1:14" ht="15.7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</row>
    <row r="1911" spans="1:14" ht="15.7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</row>
    <row r="1912" spans="1:14" ht="15.7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</row>
    <row r="1913" spans="1:14" ht="15.7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</row>
    <row r="1914" spans="1:14" ht="15.7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</row>
    <row r="1915" spans="1:14" ht="15.7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</row>
    <row r="1916" spans="1:14" ht="15.7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</row>
    <row r="1917" spans="1:14" ht="15.7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</row>
    <row r="1918" spans="1:14" ht="15.7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</row>
    <row r="1919" spans="1:14" ht="15.7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</row>
    <row r="1920" spans="1:14" ht="15.7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</row>
    <row r="1921" spans="1:14" ht="15.7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</row>
    <row r="1922" spans="1:14" ht="15.7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</row>
    <row r="1923" spans="1:14" ht="15.7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</row>
    <row r="1924" spans="1:14" ht="15.7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</row>
    <row r="1925" spans="1:14" ht="15.7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</row>
    <row r="1926" spans="1:14" ht="15.7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</row>
    <row r="1927" spans="1:14" ht="15.7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</row>
    <row r="1928" spans="1:14" ht="15.7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</row>
    <row r="1929" spans="1:14" ht="15.7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</row>
    <row r="1930" spans="1:14" ht="15.7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</row>
    <row r="1931" spans="1:14" ht="15.7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</row>
    <row r="1932" spans="1:14" ht="15.7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</row>
    <row r="1933" spans="1:14" ht="15.7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</row>
    <row r="1934" spans="1:14" ht="15.7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</row>
    <row r="1935" spans="1:14" ht="15.7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</row>
    <row r="1936" spans="1:14" ht="15.7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</row>
    <row r="1937" spans="1:14" ht="15.7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</row>
    <row r="1938" spans="1:14" ht="15.7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</row>
    <row r="1939" spans="1:14" ht="15.7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</row>
    <row r="1940" spans="1:14" ht="15.7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</row>
    <row r="1941" spans="1:14" ht="15.7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</row>
    <row r="1942" spans="1:14" ht="15.7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</row>
    <row r="1943" spans="1:14" ht="15.7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</row>
    <row r="1944" spans="1:14" ht="15.7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</row>
    <row r="1945" spans="1:14" ht="15.7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</row>
    <row r="1946" spans="1:14" ht="15.7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</row>
    <row r="1947" spans="1:14" ht="15.7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</row>
    <row r="1948" spans="1:14" ht="15.7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</row>
    <row r="1949" spans="1:14" ht="15.7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</row>
    <row r="1950" spans="1:14" ht="15.7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</row>
    <row r="1951" spans="1:14" ht="15.7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</row>
    <row r="1952" spans="1:14" ht="15.7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</row>
    <row r="1953" spans="1:14" ht="15.7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</row>
    <row r="1954" spans="1:14" ht="15.7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</row>
    <row r="1955" spans="1:14" ht="15.7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</row>
    <row r="1956" spans="1:14" ht="15.7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</row>
    <row r="1957" spans="1:14" ht="15.7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</row>
    <row r="1958" spans="1:14" ht="15.7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</row>
    <row r="1959" spans="1:14" ht="15.7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</row>
    <row r="1960" spans="1:14" ht="15.7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</row>
    <row r="1961" spans="1:14" ht="15.7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</row>
    <row r="1962" spans="1:14" ht="15.7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</row>
    <row r="1963" spans="1:14" ht="15.7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</row>
    <row r="1964" spans="1:14" ht="15.7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</row>
    <row r="1965" spans="1:14" ht="15.7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</row>
    <row r="1966" spans="1:14" ht="15.7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</row>
    <row r="1967" spans="1:14" ht="15.7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</row>
    <row r="1968" spans="1:14" ht="15.7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</row>
    <row r="1969" spans="1:14" ht="15.7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</row>
    <row r="1970" spans="1:14" ht="15.7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</row>
    <row r="1971" spans="1:14" ht="15.7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</row>
    <row r="1972" spans="1:14" ht="15.7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</row>
    <row r="1973" spans="1:14" ht="15.7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</row>
    <row r="1974" spans="1:14" ht="15.7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</row>
    <row r="1975" spans="1:14" ht="15.7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</row>
    <row r="1976" spans="1:14" ht="15.7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</row>
    <row r="1977" spans="1:14" ht="15.7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</row>
    <row r="1978" spans="1:14" ht="15.7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</row>
    <row r="1979" spans="1:14" ht="15.7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</row>
    <row r="1980" spans="1:14" ht="15.7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</row>
    <row r="1981" spans="1:14" ht="15.7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</row>
    <row r="1982" spans="1:14" ht="15.7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</row>
    <row r="1983" spans="1:14" ht="15.7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</row>
    <row r="1984" spans="1:14" ht="15.7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</row>
    <row r="1985" spans="1:14" ht="15.7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</row>
    <row r="1986" spans="1:14" ht="15.7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</row>
    <row r="1987" spans="1:14" ht="15.7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</row>
    <row r="1988" spans="1:14" ht="15.7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</row>
    <row r="1989" spans="1:14" ht="15.7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</row>
    <row r="1990" spans="1:14" ht="15.7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</row>
    <row r="1991" spans="1:14" ht="15.7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</row>
    <row r="1992" spans="1:14" ht="15.7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</row>
    <row r="1993" spans="1:14" ht="15.7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</row>
    <row r="1994" spans="1:14" ht="15.7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</row>
    <row r="1995" spans="1:14" ht="15.7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</row>
    <row r="1996" spans="1:14" ht="15.7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</row>
    <row r="1997" spans="1:14" ht="15.7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</row>
    <row r="1998" spans="1:14" ht="15.7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</row>
    <row r="1999" spans="1:14" ht="15.7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</row>
    <row r="2000" spans="1:14" ht="15.7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</row>
    <row r="2001" spans="1:14" ht="15.7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</row>
    <row r="2002" spans="1:14" ht="15.7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</row>
    <row r="2003" spans="1:14" ht="15.7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</row>
    <row r="2004" spans="1:14" ht="15.7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</row>
    <row r="2005" spans="1:14" ht="15.7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</row>
    <row r="2006" spans="1:14" ht="15.7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</row>
    <row r="2007" spans="1:14" ht="15.7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</row>
    <row r="2008" spans="1:14" ht="15.7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</row>
    <row r="2009" spans="1:14" ht="15.7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</row>
    <row r="2010" spans="1:14" ht="15.7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</row>
    <row r="2011" spans="1:14" ht="15.7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</row>
    <row r="2012" spans="1:14" ht="15.7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</row>
    <row r="2013" spans="1:14" ht="15.7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</row>
    <row r="2014" spans="1:14" ht="15.7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</row>
    <row r="2015" spans="1:14" ht="15.7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</row>
    <row r="2016" spans="1:14" ht="15.7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</row>
    <row r="2017" spans="1:14" ht="15.7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</row>
    <row r="2018" spans="1:14" ht="15.7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</row>
    <row r="2019" spans="1:14" ht="15.7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</row>
    <row r="2020" spans="1:14" ht="15.7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</row>
    <row r="2021" spans="1:14" ht="15.7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</row>
    <row r="2022" spans="1:14" ht="15.7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</row>
    <row r="2023" spans="1:14" ht="15.7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</row>
    <row r="2024" spans="1:14" ht="15.7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</row>
    <row r="2025" spans="1:14" ht="15.7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</row>
    <row r="2026" spans="1:14" ht="15.7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</row>
    <row r="2027" spans="1:14" ht="15.7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</row>
    <row r="2028" spans="1:14" ht="15.7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</row>
    <row r="2029" spans="1:14" ht="15.7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</row>
    <row r="2030" spans="1:14" ht="15.7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</row>
    <row r="2031" spans="1:14" ht="15.7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</row>
    <row r="2032" spans="1:14" ht="15.7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</row>
    <row r="2033" spans="1:14" ht="15.7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</row>
    <row r="2034" spans="1:14" ht="15.7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</row>
    <row r="2035" spans="1:14" ht="15.7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</row>
    <row r="2036" spans="1:14" ht="15.7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</row>
    <row r="2037" spans="1:14" ht="15.7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</row>
    <row r="2038" spans="1:14" ht="15.7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</row>
    <row r="2039" spans="1:14" ht="15.7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</row>
    <row r="2040" spans="1:14" ht="15.7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</row>
    <row r="2041" spans="1:14" ht="15.7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</row>
    <row r="2042" spans="1:14" ht="15.7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</row>
    <row r="2043" spans="1:14" ht="15.7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</row>
    <row r="2044" spans="1:14" ht="15.7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</row>
    <row r="2045" spans="1:14" ht="15.7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</row>
    <row r="2046" spans="1:14" ht="15.7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</row>
    <row r="2047" spans="1:14" ht="15.7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</row>
    <row r="2048" spans="1:14" ht="15.7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</row>
    <row r="2049" spans="1:14" ht="15.7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</row>
    <row r="2050" spans="1:14" ht="15.7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</row>
    <row r="2051" spans="1:14" ht="15.7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</row>
    <row r="2052" spans="1:14" ht="15.7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</row>
    <row r="2053" spans="1:14" ht="15.7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</row>
    <row r="2054" spans="1:14" ht="15.7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</row>
    <row r="2055" spans="1:14" ht="15.7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</row>
    <row r="2056" spans="1:14" ht="15.7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</row>
    <row r="2057" spans="1:14" ht="15.75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</row>
    <row r="2058" spans="1:14" ht="15.75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</row>
    <row r="2059" spans="1:14" ht="15.75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</row>
    <row r="2060" spans="1:14" ht="15.7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</row>
    <row r="2061" spans="1:14" ht="15.75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</row>
    <row r="2062" spans="1:14" ht="15.75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</row>
    <row r="2063" spans="1:14" ht="15.75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</row>
    <row r="2064" spans="1:14" ht="15.75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</row>
    <row r="2065" spans="1:14" ht="15.75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</row>
    <row r="2066" spans="1:14" ht="15.75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</row>
    <row r="2067" spans="1:14" ht="15.75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</row>
    <row r="2068" spans="1:14" ht="15.7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</row>
    <row r="2069" spans="1:14" ht="15.75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</row>
    <row r="2070" spans="1:14" ht="15.75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</row>
    <row r="2071" spans="1:14" ht="15.75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</row>
    <row r="2072" spans="1:14" ht="15.75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</row>
    <row r="2073" spans="1:14" ht="15.75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</row>
    <row r="2074" spans="1:14" ht="15.7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</row>
    <row r="2075" spans="1:14" ht="15.75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</row>
    <row r="2076" spans="1:14" ht="15.75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</row>
    <row r="2077" spans="1:14" ht="15.75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</row>
    <row r="2078" spans="1:14" ht="15.75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</row>
    <row r="2079" spans="1:14" ht="15.75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</row>
    <row r="2080" spans="1:14" ht="15.7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</row>
    <row r="2081" spans="1:14" ht="15.75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</row>
    <row r="2082" spans="1:14" ht="15.75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</row>
    <row r="2083" spans="1:14" ht="15.75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</row>
    <row r="2084" spans="1:14" ht="15.75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</row>
    <row r="2085" spans="1:14" ht="15.75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</row>
    <row r="2086" spans="1:14" ht="15.75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</row>
    <row r="2087" spans="1:14" ht="15.75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</row>
    <row r="2088" spans="1:14" ht="15.75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</row>
    <row r="2089" spans="1:14" ht="15.7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</row>
    <row r="2090" spans="1:14" ht="15.75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</row>
    <row r="2091" spans="1:14" ht="15.75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</row>
    <row r="2092" spans="1:14" ht="15.75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</row>
    <row r="2093" spans="1:14" ht="15.75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</row>
    <row r="2094" spans="1:14" ht="15.75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</row>
    <row r="2095" spans="1:14" ht="15.75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</row>
    <row r="2096" spans="1:14" ht="15.75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</row>
    <row r="2097" spans="1:14" ht="15.7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</row>
    <row r="2098" spans="1:14" ht="15.75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</row>
    <row r="2099" spans="1:14" ht="15.75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</row>
    <row r="2100" spans="1:14" ht="15.75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</row>
    <row r="2101" spans="1:14" ht="15.75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</row>
    <row r="2102" spans="1:14" ht="15.75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</row>
    <row r="2103" spans="1:14" ht="15.75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</row>
    <row r="2104" spans="1:14" ht="15.75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</row>
    <row r="2105" spans="1:14" ht="15.75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</row>
    <row r="2106" spans="1:14" ht="15.7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</row>
    <row r="2107" spans="1:14" ht="15.75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</row>
    <row r="2108" spans="1:14" ht="15.75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</row>
    <row r="2109" spans="1:14" ht="15.75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</row>
    <row r="2110" spans="1:14" ht="15.75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</row>
    <row r="2111" spans="1:14" ht="15.75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</row>
    <row r="2112" spans="1:14" ht="15.75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</row>
    <row r="2113" spans="1:14" ht="15.75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</row>
    <row r="2114" spans="1:14" ht="15.7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</row>
    <row r="2115" spans="1:14" ht="15.75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</row>
    <row r="2116" spans="1:14" ht="15.75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</row>
    <row r="2117" spans="1:14" ht="15.75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</row>
    <row r="2118" spans="1:14" ht="15.75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</row>
    <row r="2119" spans="1:14" ht="15.75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</row>
    <row r="2120" spans="1:14" ht="15.75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</row>
    <row r="2121" spans="1:14" ht="15.7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</row>
    <row r="2122" spans="1:14" ht="15.75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</row>
    <row r="2123" spans="1:14" ht="15.75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</row>
    <row r="2124" spans="1:14" ht="15.75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</row>
    <row r="2125" spans="1:14" ht="15.75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</row>
    <row r="2126" spans="1:14" ht="15.75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</row>
    <row r="2127" spans="1:14" ht="15.75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</row>
    <row r="2128" spans="1:14" ht="15.75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</row>
    <row r="2129" spans="1:14" ht="15.75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</row>
    <row r="2130" spans="1:14" ht="15.75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</row>
    <row r="2131" spans="1:14" ht="15.7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</row>
    <row r="2132" spans="1:14" ht="15.75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</row>
    <row r="2133" spans="1:14" ht="15.75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</row>
    <row r="2134" spans="1:14" ht="15.75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</row>
    <row r="2135" spans="1:14" ht="15.75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</row>
    <row r="2136" spans="1:14" ht="15.75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</row>
    <row r="2137" spans="1:14" ht="15.7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</row>
    <row r="2138" spans="1:14" ht="15.75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</row>
    <row r="2139" spans="1:14" ht="15.75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</row>
    <row r="2140" spans="1:14" ht="15.75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</row>
    <row r="2141" spans="1:14" ht="15.75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</row>
    <row r="2142" spans="1:14" ht="15.75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</row>
    <row r="2143" spans="1:14" ht="15.75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</row>
    <row r="2144" spans="1:14" ht="15.75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</row>
    <row r="2145" spans="1:14" ht="15.75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</row>
    <row r="2146" spans="1:14" ht="15.7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</row>
    <row r="2147" spans="1:14" ht="15.75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</row>
    <row r="2148" spans="1:14" ht="15.75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</row>
    <row r="2149" spans="1:14" ht="15.75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</row>
    <row r="2150" spans="1:14" ht="15.75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</row>
    <row r="2151" spans="1:14" ht="15.75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</row>
    <row r="2152" spans="1:14" ht="15.75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</row>
    <row r="2153" spans="1:14" ht="15.75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</row>
    <row r="2154" spans="1:14" ht="15.7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</row>
    <row r="2155" spans="1:14" ht="15.75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</row>
    <row r="2156" spans="1:14" ht="15.75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</row>
    <row r="2157" spans="1:14" ht="15.75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</row>
    <row r="2158" spans="1:14" ht="15.75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</row>
    <row r="2159" spans="1:14" ht="15.75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</row>
    <row r="2160" spans="1:14" ht="15.75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</row>
    <row r="2161" spans="1:14" ht="15.75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</row>
    <row r="2162" spans="1:14" ht="15.75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</row>
    <row r="2163" spans="1:14" ht="15.7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</row>
    <row r="2164" spans="1:14" ht="15.75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</row>
    <row r="2165" spans="1:14" ht="15.75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</row>
    <row r="2166" spans="1:14" ht="15.75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</row>
    <row r="2167" spans="1:14" ht="15.75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</row>
    <row r="2168" spans="1:14" ht="15.75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</row>
    <row r="2169" spans="1:14" ht="15.75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</row>
    <row r="2170" spans="1:14" ht="15.75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</row>
    <row r="2171" spans="1:14" ht="15.7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</row>
    <row r="2172" spans="1:14" ht="15.75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</row>
    <row r="2173" spans="1:14" ht="15.75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</row>
    <row r="2174" spans="1:14" ht="15.75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</row>
    <row r="2175" spans="1:14" ht="15.75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</row>
    <row r="2176" spans="1:14" ht="15.75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</row>
    <row r="2177" spans="1:14" ht="15.75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</row>
    <row r="2178" spans="1:14" ht="15.7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</row>
    <row r="2179" spans="1:14" ht="15.75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</row>
    <row r="2180" spans="1:14" ht="15.75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</row>
    <row r="2181" spans="1:14" ht="15.75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</row>
    <row r="2182" spans="1:14" ht="15.75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</row>
    <row r="2183" spans="1:14" ht="15.75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</row>
    <row r="2184" spans="1:14" ht="15.75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</row>
    <row r="2185" spans="1:14" ht="15.7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</row>
    <row r="2186" spans="1:14" ht="15.75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</row>
    <row r="2187" spans="1:14" ht="15.75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</row>
    <row r="2188" spans="1:14" ht="15.75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</row>
    <row r="2189" spans="1:14" ht="15.75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</row>
    <row r="2190" spans="1:14" ht="15.75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</row>
    <row r="2191" spans="1:14" ht="15.75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</row>
    <row r="2192" spans="1:14" ht="15.75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</row>
    <row r="2193" spans="1:14" ht="15.75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</row>
    <row r="2194" spans="1:14" ht="15.75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</row>
    <row r="2195" spans="1:14" ht="15.75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</row>
    <row r="2196" spans="1:14" ht="15.7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</row>
    <row r="2197" spans="1:14" ht="15.75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</row>
    <row r="2198" spans="1:14" ht="15.75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</row>
    <row r="2199" spans="1:14" ht="15.75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</row>
    <row r="2200" spans="1:14" ht="15.75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</row>
    <row r="2201" spans="1:14" ht="15.75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</row>
    <row r="2202" spans="1:14" ht="15.75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</row>
    <row r="2203" spans="1:14" ht="15.75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</row>
    <row r="2204" spans="1:14" ht="15.75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</row>
    <row r="2205" spans="1:14" ht="15.75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</row>
    <row r="2206" spans="1:14" ht="15.7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</row>
    <row r="2207" spans="1:14" ht="15.75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</row>
    <row r="2208" spans="1:14" ht="15.75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</row>
    <row r="2209" spans="1:14" ht="15.75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</row>
    <row r="2210" spans="1:14" ht="15.75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</row>
    <row r="2211" spans="1:14" ht="15.75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</row>
    <row r="2212" spans="1:14" ht="15.75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</row>
    <row r="2213" spans="1:14" ht="15.75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</row>
    <row r="2214" spans="1:14" ht="15.75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</row>
    <row r="2215" spans="1:14" ht="15.75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</row>
    <row r="2216" spans="1:14" ht="15.7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</row>
    <row r="2217" spans="1:14" ht="15.75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</row>
    <row r="2218" spans="1:14" ht="15.75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</row>
    <row r="2219" spans="1:14" ht="15.75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</row>
    <row r="2220" spans="1:14" ht="15.75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</row>
    <row r="2221" spans="1:14" ht="15.75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</row>
    <row r="2222" spans="1:14" ht="15.75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</row>
    <row r="2223" spans="1:14" ht="15.75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</row>
    <row r="2224" spans="1:14" ht="15.75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</row>
    <row r="2225" spans="1:14" ht="15.75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</row>
    <row r="2226" spans="1:14" ht="15.75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</row>
    <row r="2227" spans="1:14" ht="15.7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</row>
    <row r="2228" spans="1:14" ht="15.75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</row>
    <row r="2229" spans="1:14" ht="15.75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</row>
    <row r="2230" spans="1:14" ht="15.75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</row>
    <row r="2231" spans="1:14" ht="15.75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</row>
    <row r="2232" spans="1:14" ht="15.75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</row>
    <row r="2233" spans="1:14" ht="15.75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</row>
    <row r="2234" spans="1:14" ht="15.75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</row>
    <row r="2235" spans="1:14" ht="15.7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</row>
    <row r="2236" spans="1:14" ht="15.75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</row>
    <row r="2237" spans="1:14" ht="15.75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</row>
    <row r="2238" spans="1:14" ht="15.75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</row>
    <row r="2239" spans="1:14" ht="15.75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</row>
    <row r="2240" spans="1:14" ht="15.75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</row>
    <row r="2241" spans="1:14" ht="15.75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</row>
    <row r="2242" spans="1:14" ht="15.75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</row>
    <row r="2243" spans="1:14" ht="15.75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</row>
    <row r="2244" spans="1:14" ht="15.75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</row>
    <row r="2245" spans="1:14" ht="15.75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</row>
    <row r="2246" spans="1:14" ht="15.7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</row>
    <row r="2247" spans="1:14" ht="15.75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</row>
    <row r="2248" spans="1:14" ht="15.75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</row>
    <row r="2249" spans="1:14" ht="15.75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</row>
    <row r="2250" spans="1:14" ht="15.75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</row>
    <row r="2251" spans="1:14" ht="15.75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</row>
    <row r="2252" spans="1:14" ht="15.75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</row>
    <row r="2253" spans="1:14" ht="15.75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</row>
    <row r="2254" spans="1:14" ht="15.75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</row>
    <row r="2255" spans="1:14" ht="15.7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</row>
    <row r="2256" spans="1:14" ht="15.75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</row>
    <row r="2257" spans="1:14" ht="15.75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</row>
    <row r="2258" spans="1:14" ht="15.75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</row>
    <row r="2259" spans="1:14" ht="15.75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</row>
    <row r="2260" spans="1:14" ht="15.75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</row>
    <row r="2261" spans="1:14" ht="15.75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</row>
    <row r="2262" spans="1:14" ht="15.75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</row>
    <row r="2263" spans="1:14" ht="15.75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</row>
    <row r="2264" spans="1:14" ht="15.7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</row>
    <row r="2265" spans="1:14" ht="15.75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</row>
    <row r="2266" spans="1:14" ht="15.75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</row>
    <row r="2267" spans="1:14" ht="15.75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</row>
    <row r="2268" spans="1:14" ht="15.75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</row>
    <row r="2269" spans="1:14" ht="15.75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</row>
    <row r="2270" spans="1:14" ht="15.75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</row>
    <row r="2271" spans="1:14" ht="15.75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</row>
    <row r="2272" spans="1:14" ht="15.75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</row>
    <row r="2273" spans="1:14" ht="15.7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</row>
    <row r="2274" spans="1:14" ht="15.75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</row>
    <row r="2275" spans="1:14" ht="15.75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</row>
    <row r="2276" spans="1:14" ht="15.75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</row>
    <row r="2277" spans="1:14" ht="15.75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</row>
    <row r="2278" spans="1:14" ht="15.75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</row>
    <row r="2279" spans="1:14" ht="15.75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</row>
    <row r="2280" spans="1:14" ht="15.75">
      <c r="A2280" s="47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</row>
    <row r="2281" spans="1:14" ht="15.75">
      <c r="A2281" s="47"/>
      <c r="B2281" s="47"/>
      <c r="C2281" s="47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</row>
    <row r="2282" spans="1:14" ht="15.75">
      <c r="A2282" s="47"/>
      <c r="B2282" s="47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7"/>
    </row>
    <row r="2283" spans="1:14" ht="15.75">
      <c r="A2283" s="47"/>
      <c r="B2283" s="47"/>
      <c r="C2283" s="47"/>
      <c r="D2283" s="47"/>
      <c r="E2283" s="47"/>
      <c r="F2283" s="47"/>
      <c r="G2283" s="47"/>
      <c r="H2283" s="47"/>
      <c r="I2283" s="47"/>
      <c r="J2283" s="47"/>
      <c r="K2283" s="47"/>
      <c r="L2283" s="47"/>
      <c r="M2283" s="47"/>
      <c r="N2283" s="47"/>
    </row>
    <row r="2284" spans="1:14" ht="15.75">
      <c r="A2284" s="47"/>
      <c r="B2284" s="47"/>
      <c r="C2284" s="47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7"/>
    </row>
    <row r="2285" spans="1:14" ht="15.75">
      <c r="A2285" s="47"/>
      <c r="B2285" s="47"/>
      <c r="C2285" s="47"/>
      <c r="D2285" s="47"/>
      <c r="E2285" s="47"/>
      <c r="F2285" s="47"/>
      <c r="G2285" s="47"/>
      <c r="H2285" s="47"/>
      <c r="I2285" s="47"/>
      <c r="J2285" s="47"/>
      <c r="K2285" s="47"/>
      <c r="L2285" s="47"/>
      <c r="M2285" s="47"/>
      <c r="N2285" s="47"/>
    </row>
    <row r="2286" spans="1:14" ht="15.75">
      <c r="A2286" s="47"/>
      <c r="B2286" s="47"/>
      <c r="C2286" s="47"/>
      <c r="D2286" s="47"/>
      <c r="E2286" s="47"/>
      <c r="F2286" s="47"/>
      <c r="G2286" s="47"/>
      <c r="H2286" s="47"/>
      <c r="I2286" s="47"/>
      <c r="J2286" s="47"/>
      <c r="K2286" s="47"/>
      <c r="L2286" s="47"/>
      <c r="M2286" s="47"/>
      <c r="N2286" s="47"/>
    </row>
    <row r="2287" spans="1:14" ht="15.75">
      <c r="A2287" s="47"/>
      <c r="B2287" s="47"/>
      <c r="C2287" s="47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7"/>
    </row>
    <row r="2288" spans="1:14" ht="15.75">
      <c r="A2288" s="47"/>
      <c r="B2288" s="47"/>
      <c r="C2288" s="47"/>
      <c r="D2288" s="47"/>
      <c r="E2288" s="47"/>
      <c r="F2288" s="47"/>
      <c r="G2288" s="47"/>
      <c r="H2288" s="47"/>
      <c r="I2288" s="47"/>
      <c r="J2288" s="47"/>
      <c r="K2288" s="47"/>
      <c r="L2288" s="47"/>
      <c r="M2288" s="47"/>
      <c r="N2288" s="47"/>
    </row>
    <row r="2289" spans="1:14" ht="15.75">
      <c r="A2289" s="47"/>
      <c r="B2289" s="47"/>
      <c r="C2289" s="47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7"/>
    </row>
    <row r="2290" spans="1:14" ht="15.75">
      <c r="A2290" s="47"/>
      <c r="B2290" s="47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7"/>
    </row>
    <row r="2291" spans="1:14" ht="15.75">
      <c r="A2291" s="47"/>
      <c r="B2291" s="47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7"/>
    </row>
    <row r="2292" spans="1:14" ht="15.75">
      <c r="A2292" s="47"/>
      <c r="B2292" s="47"/>
      <c r="C2292" s="47"/>
      <c r="D2292" s="47"/>
      <c r="E2292" s="47"/>
      <c r="F2292" s="47"/>
      <c r="G2292" s="47"/>
      <c r="H2292" s="47"/>
      <c r="I2292" s="47"/>
      <c r="J2292" s="47"/>
      <c r="K2292" s="47"/>
      <c r="L2292" s="47"/>
      <c r="M2292" s="47"/>
      <c r="N2292" s="47"/>
    </row>
    <row r="2293" spans="1:14" ht="15.75">
      <c r="A2293" s="47"/>
      <c r="B2293" s="47"/>
      <c r="C2293" s="47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7"/>
    </row>
    <row r="2294" spans="1:14" ht="15.75">
      <c r="A2294" s="47"/>
      <c r="B2294" s="47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7"/>
    </row>
    <row r="2295" spans="1:14" ht="15.75">
      <c r="A2295" s="47"/>
      <c r="B2295" s="47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7"/>
    </row>
    <row r="2296" spans="1:14" ht="15.75">
      <c r="A2296" s="47"/>
      <c r="B2296" s="47"/>
      <c r="C2296" s="47"/>
      <c r="D2296" s="47"/>
      <c r="E2296" s="47"/>
      <c r="F2296" s="47"/>
      <c r="G2296" s="47"/>
      <c r="H2296" s="47"/>
      <c r="I2296" s="47"/>
      <c r="J2296" s="47"/>
      <c r="K2296" s="47"/>
      <c r="L2296" s="47"/>
      <c r="M2296" s="47"/>
      <c r="N2296" s="47"/>
    </row>
    <row r="2297" spans="1:14" ht="15.75">
      <c r="A2297" s="47"/>
      <c r="B2297" s="47"/>
      <c r="C2297" s="47"/>
      <c r="D2297" s="47"/>
      <c r="E2297" s="47"/>
      <c r="F2297" s="47"/>
      <c r="G2297" s="47"/>
      <c r="H2297" s="47"/>
      <c r="I2297" s="47"/>
      <c r="J2297" s="47"/>
      <c r="K2297" s="47"/>
      <c r="L2297" s="47"/>
      <c r="M2297" s="47"/>
      <c r="N2297" s="47"/>
    </row>
    <row r="2298" spans="1:14" ht="15.75">
      <c r="A2298" s="47"/>
      <c r="B2298" s="47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7"/>
    </row>
    <row r="2299" spans="1:14" ht="15.75">
      <c r="A2299" s="47"/>
      <c r="B2299" s="47"/>
      <c r="C2299" s="47"/>
      <c r="D2299" s="47"/>
      <c r="E2299" s="47"/>
      <c r="F2299" s="47"/>
      <c r="G2299" s="47"/>
      <c r="H2299" s="47"/>
      <c r="I2299" s="47"/>
      <c r="J2299" s="47"/>
      <c r="K2299" s="47"/>
      <c r="L2299" s="47"/>
      <c r="M2299" s="47"/>
      <c r="N2299" s="47"/>
    </row>
    <row r="2300" spans="1:14" ht="15.75">
      <c r="A2300" s="47"/>
      <c r="B2300" s="47"/>
      <c r="C2300" s="47"/>
      <c r="D2300" s="47"/>
      <c r="E2300" s="47"/>
      <c r="F2300" s="47"/>
      <c r="G2300" s="47"/>
      <c r="H2300" s="47"/>
      <c r="I2300" s="47"/>
      <c r="J2300" s="47"/>
      <c r="K2300" s="47"/>
      <c r="L2300" s="47"/>
      <c r="M2300" s="47"/>
      <c r="N2300" s="47"/>
    </row>
    <row r="2301" spans="1:14" ht="15.75">
      <c r="A2301" s="47"/>
      <c r="B2301" s="47"/>
      <c r="C2301" s="47"/>
      <c r="D2301" s="47"/>
      <c r="E2301" s="47"/>
      <c r="F2301" s="47"/>
      <c r="G2301" s="47"/>
      <c r="H2301" s="47"/>
      <c r="I2301" s="47"/>
      <c r="J2301" s="47"/>
      <c r="K2301" s="47"/>
      <c r="L2301" s="47"/>
      <c r="M2301" s="47"/>
      <c r="N2301" s="47"/>
    </row>
    <row r="2302" spans="1:14" ht="15.75">
      <c r="A2302" s="47"/>
      <c r="B2302" s="47"/>
      <c r="C2302" s="47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</row>
    <row r="2303" spans="1:14" ht="15.75">
      <c r="A2303" s="47"/>
      <c r="B2303" s="47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7"/>
    </row>
    <row r="2304" spans="1:14" ht="15.75">
      <c r="A2304" s="47"/>
      <c r="B2304" s="47"/>
      <c r="C2304" s="47"/>
      <c r="D2304" s="47"/>
      <c r="E2304" s="47"/>
      <c r="F2304" s="47"/>
      <c r="G2304" s="47"/>
      <c r="H2304" s="47"/>
      <c r="I2304" s="47"/>
      <c r="J2304" s="47"/>
      <c r="K2304" s="47"/>
      <c r="L2304" s="47"/>
      <c r="M2304" s="47"/>
      <c r="N2304" s="47"/>
    </row>
    <row r="2305" spans="1:14" ht="15.75">
      <c r="A2305" s="47"/>
      <c r="B2305" s="47"/>
      <c r="C2305" s="47"/>
      <c r="D2305" s="47"/>
      <c r="E2305" s="47"/>
      <c r="F2305" s="47"/>
      <c r="G2305" s="47"/>
      <c r="H2305" s="47"/>
      <c r="I2305" s="47"/>
      <c r="J2305" s="47"/>
      <c r="K2305" s="47"/>
      <c r="L2305" s="47"/>
      <c r="M2305" s="47"/>
      <c r="N2305" s="47"/>
    </row>
    <row r="2306" spans="1:14" ht="15.75">
      <c r="A2306" s="47"/>
      <c r="B2306" s="47"/>
      <c r="C2306" s="47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7"/>
    </row>
    <row r="2307" spans="1:14" ht="15.75">
      <c r="A2307" s="47"/>
      <c r="B2307" s="47"/>
      <c r="C2307" s="47"/>
      <c r="D2307" s="47"/>
      <c r="E2307" s="47"/>
      <c r="F2307" s="47"/>
      <c r="G2307" s="47"/>
      <c r="H2307" s="47"/>
      <c r="I2307" s="47"/>
      <c r="J2307" s="47"/>
      <c r="K2307" s="47"/>
      <c r="L2307" s="47"/>
      <c r="M2307" s="47"/>
      <c r="N2307" s="47"/>
    </row>
    <row r="2308" spans="1:14" ht="15.75">
      <c r="A2308" s="47"/>
      <c r="B2308" s="47"/>
      <c r="C2308" s="47"/>
      <c r="D2308" s="47"/>
      <c r="E2308" s="47"/>
      <c r="F2308" s="47"/>
      <c r="G2308" s="47"/>
      <c r="H2308" s="47"/>
      <c r="I2308" s="47"/>
      <c r="J2308" s="47"/>
      <c r="K2308" s="47"/>
      <c r="L2308" s="47"/>
      <c r="M2308" s="47"/>
      <c r="N2308" s="47"/>
    </row>
    <row r="2309" spans="1:14" ht="15.75">
      <c r="A2309" s="47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</row>
    <row r="2310" spans="1:14" ht="15.75">
      <c r="A2310" s="47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</row>
    <row r="2311" spans="1:14" ht="15.75">
      <c r="A2311" s="47"/>
      <c r="B2311" s="47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7"/>
    </row>
    <row r="2312" spans="1:14" ht="15.75">
      <c r="A2312" s="47"/>
      <c r="B2312" s="47"/>
      <c r="C2312" s="47"/>
      <c r="D2312" s="47"/>
      <c r="E2312" s="47"/>
      <c r="F2312" s="47"/>
      <c r="G2312" s="47"/>
      <c r="H2312" s="47"/>
      <c r="I2312" s="47"/>
      <c r="J2312" s="47"/>
      <c r="K2312" s="47"/>
      <c r="L2312" s="47"/>
      <c r="M2312" s="47"/>
      <c r="N2312" s="47"/>
    </row>
    <row r="2313" spans="1:14" ht="15.75">
      <c r="A2313" s="47"/>
      <c r="B2313" s="47"/>
      <c r="C2313" s="47"/>
      <c r="D2313" s="47"/>
      <c r="E2313" s="47"/>
      <c r="F2313" s="47"/>
      <c r="G2313" s="47"/>
      <c r="H2313" s="47"/>
      <c r="I2313" s="47"/>
      <c r="J2313" s="47"/>
      <c r="K2313" s="47"/>
      <c r="L2313" s="47"/>
      <c r="M2313" s="47"/>
      <c r="N2313" s="47"/>
    </row>
    <row r="2314" spans="1:14" ht="15.75">
      <c r="A2314" s="47"/>
      <c r="B2314" s="47"/>
      <c r="C2314" s="47"/>
      <c r="D2314" s="47"/>
      <c r="E2314" s="47"/>
      <c r="F2314" s="47"/>
      <c r="G2314" s="47"/>
      <c r="H2314" s="47"/>
      <c r="I2314" s="47"/>
      <c r="J2314" s="47"/>
      <c r="K2314" s="47"/>
      <c r="L2314" s="47"/>
      <c r="M2314" s="47"/>
      <c r="N2314" s="47"/>
    </row>
    <row r="2315" spans="1:14" ht="15.75">
      <c r="A2315" s="47"/>
      <c r="B2315" s="47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7"/>
    </row>
    <row r="2316" spans="1:14" ht="15.75">
      <c r="A2316" s="47"/>
      <c r="B2316" s="47"/>
      <c r="C2316" s="47"/>
      <c r="D2316" s="47"/>
      <c r="E2316" s="47"/>
      <c r="F2316" s="47"/>
      <c r="G2316" s="47"/>
      <c r="H2316" s="47"/>
      <c r="I2316" s="47"/>
      <c r="J2316" s="47"/>
      <c r="K2316" s="47"/>
      <c r="L2316" s="47"/>
      <c r="M2316" s="47"/>
      <c r="N2316" s="47"/>
    </row>
    <row r="2317" spans="1:14" ht="15.75">
      <c r="A2317" s="47"/>
      <c r="B2317" s="47"/>
      <c r="C2317" s="47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7"/>
    </row>
    <row r="2318" spans="1:14" ht="15.75">
      <c r="A2318" s="47"/>
      <c r="B2318" s="47"/>
      <c r="C2318" s="47"/>
      <c r="D2318" s="47"/>
      <c r="E2318" s="47"/>
      <c r="F2318" s="47"/>
      <c r="G2318" s="47"/>
      <c r="H2318" s="47"/>
      <c r="I2318" s="47"/>
      <c r="J2318" s="47"/>
      <c r="K2318" s="47"/>
      <c r="L2318" s="47"/>
      <c r="M2318" s="47"/>
      <c r="N2318" s="47"/>
    </row>
    <row r="2319" spans="1:14" ht="15.75">
      <c r="A2319" s="47"/>
      <c r="B2319" s="47"/>
      <c r="C2319" s="47"/>
      <c r="D2319" s="47"/>
      <c r="E2319" s="47"/>
      <c r="F2319" s="47"/>
      <c r="G2319" s="47"/>
      <c r="H2319" s="47"/>
      <c r="I2319" s="47"/>
      <c r="J2319" s="47"/>
      <c r="K2319" s="47"/>
      <c r="L2319" s="47"/>
      <c r="M2319" s="47"/>
      <c r="N2319" s="47"/>
    </row>
    <row r="2320" spans="1:14" ht="15.75">
      <c r="A2320" s="47"/>
      <c r="B2320" s="47"/>
      <c r="C2320" s="47"/>
      <c r="D2320" s="47"/>
      <c r="E2320" s="47"/>
      <c r="F2320" s="47"/>
      <c r="G2320" s="47"/>
      <c r="H2320" s="47"/>
      <c r="I2320" s="47"/>
      <c r="J2320" s="47"/>
      <c r="K2320" s="47"/>
      <c r="L2320" s="47"/>
      <c r="M2320" s="47"/>
      <c r="N2320" s="47"/>
    </row>
    <row r="2321" spans="1:14" ht="15.75">
      <c r="A2321" s="47"/>
      <c r="B2321" s="47"/>
      <c r="C2321" s="47"/>
      <c r="D2321" s="47"/>
      <c r="E2321" s="47"/>
      <c r="F2321" s="47"/>
      <c r="G2321" s="47"/>
      <c r="H2321" s="47"/>
      <c r="I2321" s="47"/>
      <c r="J2321" s="47"/>
      <c r="K2321" s="47"/>
      <c r="L2321" s="47"/>
      <c r="M2321" s="47"/>
      <c r="N2321" s="47"/>
    </row>
    <row r="2322" spans="1:14" ht="15.75">
      <c r="A2322" s="47"/>
      <c r="B2322" s="47"/>
      <c r="C2322" s="47"/>
      <c r="D2322" s="47"/>
      <c r="E2322" s="47"/>
      <c r="F2322" s="47"/>
      <c r="G2322" s="47"/>
      <c r="H2322" s="47"/>
      <c r="I2322" s="47"/>
      <c r="J2322" s="47"/>
      <c r="K2322" s="47"/>
      <c r="L2322" s="47"/>
      <c r="M2322" s="47"/>
      <c r="N2322" s="47"/>
    </row>
    <row r="2323" spans="1:14" ht="15.75">
      <c r="A2323" s="47"/>
      <c r="B2323" s="47"/>
      <c r="C2323" s="47"/>
      <c r="D2323" s="47"/>
      <c r="E2323" s="47"/>
      <c r="F2323" s="47"/>
      <c r="G2323" s="47"/>
      <c r="H2323" s="47"/>
      <c r="I2323" s="47"/>
      <c r="J2323" s="47"/>
      <c r="K2323" s="47"/>
      <c r="L2323" s="47"/>
      <c r="M2323" s="47"/>
      <c r="N2323" s="47"/>
    </row>
    <row r="2324" spans="1:14" ht="15.75">
      <c r="A2324" s="47"/>
      <c r="B2324" s="47"/>
      <c r="C2324" s="47"/>
      <c r="D2324" s="47"/>
      <c r="E2324" s="47"/>
      <c r="F2324" s="47"/>
      <c r="G2324" s="47"/>
      <c r="H2324" s="47"/>
      <c r="I2324" s="47"/>
      <c r="J2324" s="47"/>
      <c r="K2324" s="47"/>
      <c r="L2324" s="47"/>
      <c r="M2324" s="47"/>
      <c r="N2324" s="47"/>
    </row>
    <row r="2325" spans="1:14" ht="15.75">
      <c r="A2325" s="47"/>
      <c r="B2325" s="47"/>
      <c r="C2325" s="47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7"/>
    </row>
    <row r="2326" spans="1:14" ht="15.75">
      <c r="A2326" s="47"/>
      <c r="B2326" s="47"/>
      <c r="C2326" s="47"/>
      <c r="D2326" s="47"/>
      <c r="E2326" s="47"/>
      <c r="F2326" s="47"/>
      <c r="G2326" s="47"/>
      <c r="H2326" s="47"/>
      <c r="I2326" s="47"/>
      <c r="J2326" s="47"/>
      <c r="K2326" s="47"/>
      <c r="L2326" s="47"/>
      <c r="M2326" s="47"/>
      <c r="N2326" s="47"/>
    </row>
    <row r="2327" spans="1:14" ht="15.75">
      <c r="A2327" s="47"/>
      <c r="B2327" s="47"/>
      <c r="C2327" s="47"/>
      <c r="D2327" s="47"/>
      <c r="E2327" s="47"/>
      <c r="F2327" s="47"/>
      <c r="G2327" s="47"/>
      <c r="H2327" s="47"/>
      <c r="I2327" s="47"/>
      <c r="J2327" s="47"/>
      <c r="K2327" s="47"/>
      <c r="L2327" s="47"/>
      <c r="M2327" s="47"/>
      <c r="N2327" s="47"/>
    </row>
    <row r="2328" spans="1:14" ht="15.75">
      <c r="A2328" s="47"/>
      <c r="B2328" s="47"/>
      <c r="C2328" s="47"/>
      <c r="D2328" s="47"/>
      <c r="E2328" s="47"/>
      <c r="F2328" s="47"/>
      <c r="G2328" s="47"/>
      <c r="H2328" s="47"/>
      <c r="I2328" s="47"/>
      <c r="J2328" s="47"/>
      <c r="K2328" s="47"/>
      <c r="L2328" s="47"/>
      <c r="M2328" s="47"/>
      <c r="N2328" s="47"/>
    </row>
    <row r="2329" spans="1:14" ht="15.75">
      <c r="A2329" s="47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</row>
    <row r="2330" spans="1:14" ht="15.75">
      <c r="A2330" s="47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</row>
    <row r="2331" spans="1:14" ht="15.75">
      <c r="A2331" s="47"/>
      <c r="B2331" s="47"/>
      <c r="C2331" s="47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7"/>
    </row>
    <row r="2332" spans="1:14" ht="15.75">
      <c r="A2332" s="47"/>
      <c r="B2332" s="47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7"/>
    </row>
    <row r="2333" spans="1:14" ht="15.75">
      <c r="A2333" s="47"/>
      <c r="B2333" s="47"/>
      <c r="C2333" s="47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7"/>
    </row>
    <row r="2334" spans="1:14" ht="15.75">
      <c r="A2334" s="47"/>
      <c r="B2334" s="47"/>
      <c r="C2334" s="47"/>
      <c r="D2334" s="47"/>
      <c r="E2334" s="47"/>
      <c r="F2334" s="47"/>
      <c r="G2334" s="47"/>
      <c r="H2334" s="47"/>
      <c r="I2334" s="47"/>
      <c r="J2334" s="47"/>
      <c r="K2334" s="47"/>
      <c r="L2334" s="47"/>
      <c r="M2334" s="47"/>
      <c r="N2334" s="47"/>
    </row>
    <row r="2335" spans="1:14" ht="15.75">
      <c r="A2335" s="47"/>
      <c r="B2335" s="47"/>
      <c r="C2335" s="47"/>
      <c r="D2335" s="47"/>
      <c r="E2335" s="47"/>
      <c r="F2335" s="47"/>
      <c r="G2335" s="47"/>
      <c r="H2335" s="47"/>
      <c r="I2335" s="47"/>
      <c r="J2335" s="47"/>
      <c r="K2335" s="47"/>
      <c r="L2335" s="47"/>
      <c r="M2335" s="47"/>
      <c r="N2335" s="47"/>
    </row>
    <row r="2336" spans="1:14" ht="15.75">
      <c r="A2336" s="47"/>
      <c r="B2336" s="47"/>
      <c r="C2336" s="47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7"/>
    </row>
    <row r="2337" spans="1:14" ht="15.75">
      <c r="A2337" s="47"/>
      <c r="B2337" s="47"/>
      <c r="C2337" s="47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7"/>
    </row>
    <row r="2338" spans="1:14" ht="15.75">
      <c r="A2338" s="47"/>
      <c r="B2338" s="47"/>
      <c r="C2338" s="47"/>
      <c r="D2338" s="47"/>
      <c r="E2338" s="47"/>
      <c r="F2338" s="47"/>
      <c r="G2338" s="47"/>
      <c r="H2338" s="47"/>
      <c r="I2338" s="47"/>
      <c r="J2338" s="47"/>
      <c r="K2338" s="47"/>
      <c r="L2338" s="47"/>
      <c r="M2338" s="47"/>
      <c r="N2338" s="47"/>
    </row>
    <row r="2339" spans="1:14" ht="15.75">
      <c r="A2339" s="47"/>
      <c r="B2339" s="47"/>
      <c r="C2339" s="47"/>
      <c r="D2339" s="47"/>
      <c r="E2339" s="47"/>
      <c r="F2339" s="47"/>
      <c r="G2339" s="47"/>
      <c r="H2339" s="47"/>
      <c r="I2339" s="47"/>
      <c r="J2339" s="47"/>
      <c r="K2339" s="47"/>
      <c r="L2339" s="47"/>
      <c r="M2339" s="47"/>
      <c r="N2339" s="47"/>
    </row>
    <row r="2340" spans="1:14" ht="15.75">
      <c r="A2340" s="47"/>
      <c r="B2340" s="47"/>
      <c r="C2340" s="47"/>
      <c r="D2340" s="47"/>
      <c r="E2340" s="47"/>
      <c r="F2340" s="47"/>
      <c r="G2340" s="47"/>
      <c r="H2340" s="47"/>
      <c r="I2340" s="47"/>
      <c r="J2340" s="47"/>
      <c r="K2340" s="47"/>
      <c r="L2340" s="47"/>
      <c r="M2340" s="47"/>
      <c r="N2340" s="47"/>
    </row>
    <row r="2341" spans="1:14" ht="15.75">
      <c r="A2341" s="47"/>
      <c r="B2341" s="47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7"/>
    </row>
    <row r="2342" spans="1:14" ht="15.75">
      <c r="A2342" s="47"/>
      <c r="B2342" s="47"/>
      <c r="C2342" s="47"/>
      <c r="D2342" s="47"/>
      <c r="E2342" s="47"/>
      <c r="F2342" s="47"/>
      <c r="G2342" s="47"/>
      <c r="H2342" s="47"/>
      <c r="I2342" s="47"/>
      <c r="J2342" s="47"/>
      <c r="K2342" s="47"/>
      <c r="L2342" s="47"/>
      <c r="M2342" s="47"/>
      <c r="N2342" s="47"/>
    </row>
    <row r="2343" spans="1:14" ht="15.75">
      <c r="A2343" s="47"/>
      <c r="B2343" s="47"/>
      <c r="C2343" s="47"/>
      <c r="D2343" s="47"/>
      <c r="E2343" s="47"/>
      <c r="F2343" s="47"/>
      <c r="G2343" s="47"/>
      <c r="H2343" s="47"/>
      <c r="I2343" s="47"/>
      <c r="J2343" s="47"/>
      <c r="K2343" s="47"/>
      <c r="L2343" s="47"/>
      <c r="M2343" s="47"/>
      <c r="N2343" s="47"/>
    </row>
    <row r="2344" spans="1:14" ht="15.75">
      <c r="A2344" s="47"/>
      <c r="B2344" s="47"/>
      <c r="C2344" s="47"/>
      <c r="D2344" s="47"/>
      <c r="E2344" s="47"/>
      <c r="F2344" s="47"/>
      <c r="G2344" s="47"/>
      <c r="H2344" s="47"/>
      <c r="I2344" s="47"/>
      <c r="J2344" s="47"/>
      <c r="K2344" s="47"/>
      <c r="L2344" s="47"/>
      <c r="M2344" s="47"/>
      <c r="N2344" s="47"/>
    </row>
    <row r="2345" spans="1:14" ht="15.75">
      <c r="A2345" s="47"/>
      <c r="B2345" s="47"/>
      <c r="C2345" s="47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7"/>
    </row>
    <row r="2346" spans="1:14" ht="15.75">
      <c r="A2346" s="47"/>
      <c r="B2346" s="47"/>
      <c r="C2346" s="47"/>
      <c r="D2346" s="47"/>
      <c r="E2346" s="47"/>
      <c r="F2346" s="47"/>
      <c r="G2346" s="47"/>
      <c r="H2346" s="47"/>
      <c r="I2346" s="47"/>
      <c r="J2346" s="47"/>
      <c r="K2346" s="47"/>
      <c r="L2346" s="47"/>
      <c r="M2346" s="47"/>
      <c r="N2346" s="47"/>
    </row>
    <row r="2347" spans="1:14" ht="15.75">
      <c r="A2347" s="47"/>
      <c r="B2347" s="47"/>
      <c r="C2347" s="47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7"/>
    </row>
    <row r="2348" spans="1:14" ht="15.75">
      <c r="A2348" s="47"/>
      <c r="B2348" s="47"/>
      <c r="C2348" s="47"/>
      <c r="D2348" s="47"/>
      <c r="E2348" s="47"/>
      <c r="F2348" s="47"/>
      <c r="G2348" s="47"/>
      <c r="H2348" s="47"/>
      <c r="I2348" s="47"/>
      <c r="J2348" s="47"/>
      <c r="K2348" s="47"/>
      <c r="L2348" s="47"/>
      <c r="M2348" s="47"/>
      <c r="N2348" s="47"/>
    </row>
    <row r="2349" spans="1:14" ht="15.75">
      <c r="A2349" s="47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</row>
    <row r="2350" spans="1:14" ht="15.75">
      <c r="A2350" s="47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</row>
    <row r="2351" spans="1:14" ht="15.75">
      <c r="A2351" s="47"/>
      <c r="B2351" s="47"/>
      <c r="C2351" s="47"/>
      <c r="D2351" s="47"/>
      <c r="E2351" s="47"/>
      <c r="F2351" s="47"/>
      <c r="G2351" s="47"/>
      <c r="H2351" s="47"/>
      <c r="I2351" s="47"/>
      <c r="J2351" s="47"/>
      <c r="K2351" s="47"/>
      <c r="L2351" s="47"/>
      <c r="M2351" s="47"/>
      <c r="N2351" s="47"/>
    </row>
    <row r="2352" spans="1:14" ht="15.75">
      <c r="A2352" s="47"/>
      <c r="B2352" s="47"/>
      <c r="C2352" s="47"/>
      <c r="D2352" s="47"/>
      <c r="E2352" s="47"/>
      <c r="F2352" s="47"/>
      <c r="G2352" s="47"/>
      <c r="H2352" s="47"/>
      <c r="I2352" s="47"/>
      <c r="J2352" s="47"/>
      <c r="K2352" s="47"/>
      <c r="L2352" s="47"/>
      <c r="M2352" s="47"/>
      <c r="N2352" s="47"/>
    </row>
    <row r="2353" spans="1:14" ht="15.75">
      <c r="A2353" s="47"/>
      <c r="B2353" s="47"/>
      <c r="C2353" s="47"/>
      <c r="D2353" s="47"/>
      <c r="E2353" s="47"/>
      <c r="F2353" s="47"/>
      <c r="G2353" s="47"/>
      <c r="H2353" s="47"/>
      <c r="I2353" s="47"/>
      <c r="J2353" s="47"/>
      <c r="K2353" s="47"/>
      <c r="L2353" s="47"/>
      <c r="M2353" s="47"/>
      <c r="N2353" s="47"/>
    </row>
    <row r="2354" spans="1:14" ht="15.75">
      <c r="A2354" s="47"/>
      <c r="B2354" s="47"/>
      <c r="C2354" s="47"/>
      <c r="D2354" s="47"/>
      <c r="E2354" s="47"/>
      <c r="F2354" s="47"/>
      <c r="G2354" s="47"/>
      <c r="H2354" s="47"/>
      <c r="I2354" s="47"/>
      <c r="J2354" s="47"/>
      <c r="K2354" s="47"/>
      <c r="L2354" s="47"/>
      <c r="M2354" s="47"/>
      <c r="N2354" s="47"/>
    </row>
    <row r="2355" spans="1:14" ht="15.75">
      <c r="A2355" s="47"/>
      <c r="B2355" s="47"/>
      <c r="C2355" s="47"/>
      <c r="D2355" s="47"/>
      <c r="E2355" s="47"/>
      <c r="F2355" s="47"/>
      <c r="G2355" s="47"/>
      <c r="H2355" s="47"/>
      <c r="I2355" s="47"/>
      <c r="J2355" s="47"/>
      <c r="K2355" s="47"/>
      <c r="L2355" s="47"/>
      <c r="M2355" s="47"/>
      <c r="N2355" s="47"/>
    </row>
    <row r="2356" spans="1:14" ht="15.75">
      <c r="A2356" s="47"/>
      <c r="B2356" s="47"/>
      <c r="C2356" s="47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7"/>
    </row>
    <row r="2357" spans="1:14" ht="15.75">
      <c r="A2357" s="47"/>
      <c r="B2357" s="47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7"/>
    </row>
    <row r="2358" spans="1:14" ht="15.75">
      <c r="A2358" s="47"/>
      <c r="B2358" s="47"/>
      <c r="C2358" s="47"/>
      <c r="D2358" s="47"/>
      <c r="E2358" s="47"/>
      <c r="F2358" s="47"/>
      <c r="G2358" s="47"/>
      <c r="H2358" s="47"/>
      <c r="I2358" s="47"/>
      <c r="J2358" s="47"/>
      <c r="K2358" s="47"/>
      <c r="L2358" s="47"/>
      <c r="M2358" s="47"/>
      <c r="N2358" s="47"/>
    </row>
    <row r="2359" spans="1:14" ht="15.75">
      <c r="A2359" s="47"/>
      <c r="B2359" s="47"/>
      <c r="C2359" s="47"/>
      <c r="D2359" s="47"/>
      <c r="E2359" s="47"/>
      <c r="F2359" s="47"/>
      <c r="G2359" s="47"/>
      <c r="H2359" s="47"/>
      <c r="I2359" s="47"/>
      <c r="J2359" s="47"/>
      <c r="K2359" s="47"/>
      <c r="L2359" s="47"/>
      <c r="M2359" s="47"/>
      <c r="N2359" s="47"/>
    </row>
    <row r="2360" spans="1:14" ht="15.75">
      <c r="A2360" s="47"/>
      <c r="B2360" s="47"/>
      <c r="C2360" s="47"/>
      <c r="D2360" s="47"/>
      <c r="E2360" s="47"/>
      <c r="F2360" s="47"/>
      <c r="G2360" s="47"/>
      <c r="H2360" s="47"/>
      <c r="I2360" s="47"/>
      <c r="J2360" s="47"/>
      <c r="K2360" s="47"/>
      <c r="L2360" s="47"/>
      <c r="M2360" s="47"/>
      <c r="N2360" s="47"/>
    </row>
    <row r="2361" spans="1:14" ht="15.75">
      <c r="A2361" s="47"/>
      <c r="B2361" s="47"/>
      <c r="C2361" s="47"/>
      <c r="D2361" s="47"/>
      <c r="E2361" s="47"/>
      <c r="F2361" s="47"/>
      <c r="G2361" s="47"/>
      <c r="H2361" s="47"/>
      <c r="I2361" s="47"/>
      <c r="J2361" s="47"/>
      <c r="K2361" s="47"/>
      <c r="L2361" s="47"/>
      <c r="M2361" s="47"/>
      <c r="N2361" s="47"/>
    </row>
    <row r="2362" spans="1:14" ht="15.75">
      <c r="A2362" s="47"/>
      <c r="B2362" s="47"/>
      <c r="C2362" s="47"/>
      <c r="D2362" s="47"/>
      <c r="E2362" s="47"/>
      <c r="F2362" s="47"/>
      <c r="G2362" s="47"/>
      <c r="H2362" s="47"/>
      <c r="I2362" s="47"/>
      <c r="J2362" s="47"/>
      <c r="K2362" s="47"/>
      <c r="L2362" s="47"/>
      <c r="M2362" s="47"/>
      <c r="N2362" s="47"/>
    </row>
    <row r="2363" spans="1:14" ht="15.75">
      <c r="A2363" s="47"/>
      <c r="B2363" s="47"/>
      <c r="C2363" s="47"/>
      <c r="D2363" s="47"/>
      <c r="E2363" s="47"/>
      <c r="F2363" s="47"/>
      <c r="G2363" s="47"/>
      <c r="H2363" s="47"/>
      <c r="I2363" s="47"/>
      <c r="J2363" s="47"/>
      <c r="K2363" s="47"/>
      <c r="L2363" s="47"/>
      <c r="M2363" s="47"/>
      <c r="N2363" s="47"/>
    </row>
    <row r="2364" spans="1:14" ht="15.75">
      <c r="A2364" s="47"/>
      <c r="B2364" s="47"/>
      <c r="C2364" s="47"/>
      <c r="D2364" s="47"/>
      <c r="E2364" s="47"/>
      <c r="F2364" s="47"/>
      <c r="G2364" s="47"/>
      <c r="H2364" s="47"/>
      <c r="I2364" s="47"/>
      <c r="J2364" s="47"/>
      <c r="K2364" s="47"/>
      <c r="L2364" s="47"/>
      <c r="M2364" s="47"/>
      <c r="N2364" s="47"/>
    </row>
    <row r="2365" spans="1:14" ht="15.75">
      <c r="A2365" s="47"/>
      <c r="B2365" s="47"/>
      <c r="C2365" s="47"/>
      <c r="D2365" s="47"/>
      <c r="E2365" s="47"/>
      <c r="F2365" s="47"/>
      <c r="G2365" s="47"/>
      <c r="H2365" s="47"/>
      <c r="I2365" s="47"/>
      <c r="J2365" s="47"/>
      <c r="K2365" s="47"/>
      <c r="L2365" s="47"/>
      <c r="M2365" s="47"/>
      <c r="N2365" s="47"/>
    </row>
    <row r="2366" spans="1:14" ht="15.75">
      <c r="A2366" s="47"/>
      <c r="B2366" s="47"/>
      <c r="C2366" s="47"/>
      <c r="D2366" s="47"/>
      <c r="E2366" s="47"/>
      <c r="F2366" s="47"/>
      <c r="G2366" s="47"/>
      <c r="H2366" s="47"/>
      <c r="I2366" s="47"/>
      <c r="J2366" s="47"/>
      <c r="K2366" s="47"/>
      <c r="L2366" s="47"/>
      <c r="M2366" s="47"/>
      <c r="N2366" s="47"/>
    </row>
    <row r="2367" spans="1:14" ht="15.75">
      <c r="A2367" s="47"/>
      <c r="B2367" s="47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7"/>
    </row>
    <row r="2368" spans="1:14" ht="15.75">
      <c r="A2368" s="47"/>
      <c r="B2368" s="47"/>
      <c r="C2368" s="47"/>
      <c r="D2368" s="47"/>
      <c r="E2368" s="47"/>
      <c r="F2368" s="47"/>
      <c r="G2368" s="47"/>
      <c r="H2368" s="47"/>
      <c r="I2368" s="47"/>
      <c r="J2368" s="47"/>
      <c r="K2368" s="47"/>
      <c r="L2368" s="47"/>
      <c r="M2368" s="47"/>
      <c r="N2368" s="47"/>
    </row>
    <row r="2369" spans="1:14" ht="15.75">
      <c r="A2369" s="47"/>
      <c r="B2369" s="47"/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7"/>
    </row>
    <row r="2370" spans="1:14" ht="15.75">
      <c r="A2370" s="47"/>
      <c r="B2370" s="47"/>
      <c r="C2370" s="47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7"/>
    </row>
    <row r="2371" spans="1:14" ht="15.75">
      <c r="A2371" s="47"/>
      <c r="B2371" s="47"/>
      <c r="C2371" s="47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7"/>
    </row>
    <row r="2372" spans="1:14" ht="15.75">
      <c r="A2372" s="47"/>
      <c r="B2372" s="47"/>
      <c r="C2372" s="47"/>
      <c r="D2372" s="47"/>
      <c r="E2372" s="47"/>
      <c r="F2372" s="47"/>
      <c r="G2372" s="47"/>
      <c r="H2372" s="47"/>
      <c r="I2372" s="47"/>
      <c r="J2372" s="47"/>
      <c r="K2372" s="47"/>
      <c r="L2372" s="47"/>
      <c r="M2372" s="47"/>
      <c r="N2372" s="47"/>
    </row>
    <row r="2373" spans="1:14" ht="15.75">
      <c r="A2373" s="47"/>
      <c r="B2373" s="47"/>
      <c r="C2373" s="47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7"/>
    </row>
    <row r="2374" spans="1:14" ht="15.75">
      <c r="A2374" s="47"/>
      <c r="B2374" s="47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7"/>
    </row>
    <row r="2375" spans="1:14" ht="15.75">
      <c r="A2375" s="47"/>
      <c r="B2375" s="47"/>
      <c r="C2375" s="47"/>
      <c r="D2375" s="47"/>
      <c r="E2375" s="47"/>
      <c r="F2375" s="47"/>
      <c r="G2375" s="47"/>
      <c r="H2375" s="47"/>
      <c r="I2375" s="47"/>
      <c r="J2375" s="47"/>
      <c r="K2375" s="47"/>
      <c r="L2375" s="47"/>
      <c r="M2375" s="47"/>
      <c r="N2375" s="47"/>
    </row>
    <row r="2376" spans="1:14" ht="15.75">
      <c r="A2376" s="47"/>
      <c r="B2376" s="47"/>
      <c r="C2376" s="47"/>
      <c r="D2376" s="47"/>
      <c r="E2376" s="47"/>
      <c r="F2376" s="47"/>
      <c r="G2376" s="47"/>
      <c r="H2376" s="47"/>
      <c r="I2376" s="47"/>
      <c r="J2376" s="47"/>
      <c r="K2376" s="47"/>
      <c r="L2376" s="47"/>
      <c r="M2376" s="47"/>
      <c r="N2376" s="47"/>
    </row>
    <row r="2377" spans="1:14" ht="15.75">
      <c r="A2377" s="47"/>
      <c r="B2377" s="47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7"/>
    </row>
    <row r="2378" spans="1:14" ht="15.75">
      <c r="A2378" s="47"/>
      <c r="B2378" s="47"/>
      <c r="C2378" s="47"/>
      <c r="D2378" s="47"/>
      <c r="E2378" s="47"/>
      <c r="F2378" s="47"/>
      <c r="G2378" s="47"/>
      <c r="H2378" s="47"/>
      <c r="I2378" s="47"/>
      <c r="J2378" s="47"/>
      <c r="K2378" s="47"/>
      <c r="L2378" s="47"/>
      <c r="M2378" s="47"/>
      <c r="N2378" s="47"/>
    </row>
    <row r="2379" spans="1:14" ht="15.75">
      <c r="A2379" s="47"/>
      <c r="B2379" s="47"/>
      <c r="C2379" s="47"/>
      <c r="D2379" s="47"/>
      <c r="E2379" s="47"/>
      <c r="F2379" s="47"/>
      <c r="G2379" s="47"/>
      <c r="H2379" s="47"/>
      <c r="I2379" s="47"/>
      <c r="J2379" s="47"/>
      <c r="K2379" s="47"/>
      <c r="L2379" s="47"/>
      <c r="M2379" s="47"/>
      <c r="N2379" s="47"/>
    </row>
    <row r="2380" spans="1:14" ht="15.75">
      <c r="A2380" s="47"/>
      <c r="B2380" s="47"/>
      <c r="C2380" s="47"/>
      <c r="D2380" s="47"/>
      <c r="E2380" s="47"/>
      <c r="F2380" s="47"/>
      <c r="G2380" s="47"/>
      <c r="H2380" s="47"/>
      <c r="I2380" s="47"/>
      <c r="J2380" s="47"/>
      <c r="K2380" s="47"/>
      <c r="L2380" s="47"/>
      <c r="M2380" s="47"/>
      <c r="N2380" s="47"/>
    </row>
    <row r="2381" spans="1:14" ht="15.75">
      <c r="A2381" s="47"/>
      <c r="B2381" s="47"/>
      <c r="C2381" s="47"/>
      <c r="D2381" s="47"/>
      <c r="E2381" s="47"/>
      <c r="F2381" s="47"/>
      <c r="G2381" s="47"/>
      <c r="H2381" s="47"/>
      <c r="I2381" s="47"/>
      <c r="J2381" s="47"/>
      <c r="K2381" s="47"/>
      <c r="L2381" s="47"/>
      <c r="M2381" s="47"/>
      <c r="N2381" s="47"/>
    </row>
    <row r="2382" spans="1:14" ht="15.75">
      <c r="A2382" s="47"/>
      <c r="B2382" s="47"/>
      <c r="C2382" s="47"/>
      <c r="D2382" s="47"/>
      <c r="E2382" s="47"/>
      <c r="F2382" s="47"/>
      <c r="G2382" s="47"/>
      <c r="H2382" s="47"/>
      <c r="I2382" s="47"/>
      <c r="J2382" s="47"/>
      <c r="K2382" s="47"/>
      <c r="L2382" s="47"/>
      <c r="M2382" s="47"/>
      <c r="N2382" s="47"/>
    </row>
    <row r="2383" spans="1:14" ht="15.75">
      <c r="A2383" s="47"/>
      <c r="B2383" s="47"/>
      <c r="C2383" s="47"/>
      <c r="D2383" s="47"/>
      <c r="E2383" s="47"/>
      <c r="F2383" s="47"/>
      <c r="G2383" s="47"/>
      <c r="H2383" s="47"/>
      <c r="I2383" s="47"/>
      <c r="J2383" s="47"/>
      <c r="K2383" s="47"/>
      <c r="L2383" s="47"/>
      <c r="M2383" s="47"/>
      <c r="N2383" s="47"/>
    </row>
    <row r="2384" spans="1:14" ht="15.75">
      <c r="A2384" s="47"/>
      <c r="B2384" s="47"/>
      <c r="C2384" s="47"/>
      <c r="D2384" s="47"/>
      <c r="E2384" s="47"/>
      <c r="F2384" s="47"/>
      <c r="G2384" s="47"/>
      <c r="H2384" s="47"/>
      <c r="I2384" s="47"/>
      <c r="J2384" s="47"/>
      <c r="K2384" s="47"/>
      <c r="L2384" s="47"/>
      <c r="M2384" s="47"/>
      <c r="N2384" s="47"/>
    </row>
    <row r="2385" spans="1:14" ht="15.75">
      <c r="A2385" s="47"/>
      <c r="B2385" s="47"/>
      <c r="C2385" s="47"/>
      <c r="D2385" s="47"/>
      <c r="E2385" s="47"/>
      <c r="F2385" s="47"/>
      <c r="G2385" s="47"/>
      <c r="H2385" s="47"/>
      <c r="I2385" s="47"/>
      <c r="J2385" s="47"/>
      <c r="K2385" s="47"/>
      <c r="L2385" s="47"/>
      <c r="M2385" s="47"/>
      <c r="N2385" s="47"/>
    </row>
    <row r="2386" spans="1:14" ht="15.75">
      <c r="A2386" s="47"/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7"/>
    </row>
    <row r="2387" spans="1:14" ht="15.75">
      <c r="A2387" s="47"/>
      <c r="B2387" s="47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7"/>
    </row>
    <row r="2388" spans="1:14" ht="15.75">
      <c r="A2388" s="47"/>
      <c r="B2388" s="47"/>
      <c r="C2388" s="47"/>
      <c r="D2388" s="47"/>
      <c r="E2388" s="47"/>
      <c r="F2388" s="47"/>
      <c r="G2388" s="47"/>
      <c r="H2388" s="47"/>
      <c r="I2388" s="47"/>
      <c r="J2388" s="47"/>
      <c r="K2388" s="47"/>
      <c r="L2388" s="47"/>
      <c r="M2388" s="47"/>
      <c r="N2388" s="47"/>
    </row>
    <row r="2389" spans="1:14" ht="15.75">
      <c r="A2389" s="47"/>
      <c r="B2389" s="47"/>
      <c r="C2389" s="47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7"/>
    </row>
    <row r="2390" spans="1:14" ht="15.75">
      <c r="A2390" s="47"/>
      <c r="B2390" s="47"/>
      <c r="C2390" s="47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7"/>
    </row>
    <row r="2391" spans="1:14" ht="15.75">
      <c r="A2391" s="47"/>
      <c r="B2391" s="47"/>
      <c r="C2391" s="47"/>
      <c r="D2391" s="47"/>
      <c r="E2391" s="47"/>
      <c r="F2391" s="47"/>
      <c r="G2391" s="47"/>
      <c r="H2391" s="47"/>
      <c r="I2391" s="47"/>
      <c r="J2391" s="47"/>
      <c r="K2391" s="47"/>
      <c r="L2391" s="47"/>
      <c r="M2391" s="47"/>
      <c r="N2391" s="47"/>
    </row>
    <row r="2392" spans="1:14" ht="15.75">
      <c r="A2392" s="47"/>
      <c r="B2392" s="47"/>
      <c r="C2392" s="47"/>
      <c r="D2392" s="47"/>
      <c r="E2392" s="47"/>
      <c r="F2392" s="47"/>
      <c r="G2392" s="47"/>
      <c r="H2392" s="47"/>
      <c r="I2392" s="47"/>
      <c r="J2392" s="47"/>
      <c r="K2392" s="47"/>
      <c r="L2392" s="47"/>
      <c r="M2392" s="47"/>
      <c r="N2392" s="47"/>
    </row>
    <row r="2393" spans="1:14" ht="15.75">
      <c r="A2393" s="47"/>
      <c r="B2393" s="47"/>
      <c r="C2393" s="47"/>
      <c r="D2393" s="47"/>
      <c r="E2393" s="47"/>
      <c r="F2393" s="47"/>
      <c r="G2393" s="47"/>
      <c r="H2393" s="47"/>
      <c r="I2393" s="47"/>
      <c r="J2393" s="47"/>
      <c r="K2393" s="47"/>
      <c r="L2393" s="47"/>
      <c r="M2393" s="47"/>
      <c r="N2393" s="47"/>
    </row>
    <row r="2394" spans="1:14" ht="15.75">
      <c r="A2394" s="47"/>
      <c r="B2394" s="47"/>
      <c r="C2394" s="47"/>
      <c r="D2394" s="47"/>
      <c r="E2394" s="47"/>
      <c r="F2394" s="47"/>
      <c r="G2394" s="47"/>
      <c r="H2394" s="47"/>
      <c r="I2394" s="47"/>
      <c r="J2394" s="47"/>
      <c r="K2394" s="47"/>
      <c r="L2394" s="47"/>
      <c r="M2394" s="47"/>
      <c r="N2394" s="47"/>
    </row>
    <row r="2395" spans="1:14" ht="15.75">
      <c r="A2395" s="47"/>
      <c r="B2395" s="47"/>
      <c r="C2395" s="47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7"/>
    </row>
    <row r="2396" spans="1:14" ht="15.75">
      <c r="A2396" s="47"/>
      <c r="B2396" s="47"/>
      <c r="C2396" s="47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7"/>
    </row>
    <row r="2397" spans="1:14" ht="15.75">
      <c r="A2397" s="47"/>
      <c r="B2397" s="47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7"/>
    </row>
    <row r="2398" spans="1:14" ht="15.75">
      <c r="A2398" s="47"/>
      <c r="B2398" s="47"/>
      <c r="C2398" s="47"/>
      <c r="D2398" s="47"/>
      <c r="E2398" s="47"/>
      <c r="F2398" s="47"/>
      <c r="G2398" s="47"/>
      <c r="H2398" s="47"/>
      <c r="I2398" s="47"/>
      <c r="J2398" s="47"/>
      <c r="K2398" s="47"/>
      <c r="L2398" s="47"/>
      <c r="M2398" s="47"/>
      <c r="N2398" s="47"/>
    </row>
    <row r="2399" spans="1:14" ht="15.75">
      <c r="A2399" s="47"/>
      <c r="B2399" s="47"/>
      <c r="C2399" s="47"/>
      <c r="D2399" s="47"/>
      <c r="E2399" s="47"/>
      <c r="F2399" s="47"/>
      <c r="G2399" s="47"/>
      <c r="H2399" s="47"/>
      <c r="I2399" s="47"/>
      <c r="J2399" s="47"/>
      <c r="K2399" s="47"/>
      <c r="L2399" s="47"/>
      <c r="M2399" s="47"/>
      <c r="N2399" s="47"/>
    </row>
    <row r="2400" spans="1:14" ht="15.75">
      <c r="A2400" s="47"/>
      <c r="B2400" s="47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7"/>
    </row>
    <row r="2401" spans="1:14" ht="15.75">
      <c r="A2401" s="47"/>
      <c r="B2401" s="47"/>
      <c r="C2401" s="47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  <c r="N2401" s="47"/>
    </row>
    <row r="2402" spans="1:14" ht="15.75">
      <c r="A2402" s="47"/>
      <c r="B2402" s="47"/>
      <c r="C2402" s="47"/>
      <c r="D2402" s="47"/>
      <c r="E2402" s="47"/>
      <c r="F2402" s="47"/>
      <c r="G2402" s="47"/>
      <c r="H2402" s="47"/>
      <c r="I2402" s="47"/>
      <c r="J2402" s="47"/>
      <c r="K2402" s="47"/>
      <c r="L2402" s="47"/>
      <c r="M2402" s="47"/>
      <c r="N2402" s="47"/>
    </row>
    <row r="2403" spans="1:14" ht="15.75">
      <c r="A2403" s="47"/>
      <c r="B2403" s="47"/>
      <c r="C2403" s="47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7"/>
    </row>
    <row r="2404" spans="1:14" ht="15.75">
      <c r="A2404" s="47"/>
      <c r="B2404" s="47"/>
      <c r="C2404" s="47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7"/>
    </row>
    <row r="2405" spans="1:14" ht="15.75">
      <c r="A2405" s="47"/>
      <c r="B2405" s="47"/>
      <c r="C2405" s="47"/>
      <c r="D2405" s="47"/>
      <c r="E2405" s="47"/>
      <c r="F2405" s="47"/>
      <c r="G2405" s="47"/>
      <c r="H2405" s="47"/>
      <c r="I2405" s="47"/>
      <c r="J2405" s="47"/>
      <c r="K2405" s="47"/>
      <c r="L2405" s="47"/>
      <c r="M2405" s="47"/>
      <c r="N2405" s="47"/>
    </row>
    <row r="2406" spans="1:14" ht="15.75">
      <c r="A2406" s="47"/>
      <c r="B2406" s="47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7"/>
    </row>
    <row r="2407" spans="1:14" ht="15.75">
      <c r="A2407" s="47"/>
      <c r="B2407" s="47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7"/>
    </row>
    <row r="2408" spans="1:14" ht="15.75">
      <c r="A2408" s="47"/>
      <c r="B2408" s="47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7"/>
    </row>
    <row r="2409" spans="1:14" ht="15.75">
      <c r="A2409" s="47"/>
      <c r="B2409" s="47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7"/>
    </row>
    <row r="2410" spans="1:14" ht="15.75">
      <c r="A2410" s="47"/>
      <c r="B2410" s="47"/>
      <c r="C2410" s="47"/>
      <c r="D2410" s="47"/>
      <c r="E2410" s="47"/>
      <c r="F2410" s="47"/>
      <c r="G2410" s="47"/>
      <c r="H2410" s="47"/>
      <c r="I2410" s="47"/>
      <c r="J2410" s="47"/>
      <c r="K2410" s="47"/>
      <c r="L2410" s="47"/>
      <c r="M2410" s="47"/>
      <c r="N2410" s="47"/>
    </row>
    <row r="2411" spans="1:14" ht="15.75">
      <c r="A2411" s="47"/>
      <c r="B2411" s="47"/>
      <c r="C2411" s="47"/>
      <c r="D2411" s="47"/>
      <c r="E2411" s="47"/>
      <c r="F2411" s="47"/>
      <c r="G2411" s="47"/>
      <c r="H2411" s="47"/>
      <c r="I2411" s="47"/>
      <c r="J2411" s="47"/>
      <c r="K2411" s="47"/>
      <c r="L2411" s="47"/>
      <c r="M2411" s="47"/>
      <c r="N2411" s="47"/>
    </row>
    <row r="2412" spans="1:14" ht="15.75">
      <c r="A2412" s="47"/>
      <c r="B2412" s="47"/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7"/>
    </row>
    <row r="2413" spans="1:14" ht="15.75">
      <c r="A2413" s="47"/>
      <c r="B2413" s="47"/>
      <c r="C2413" s="47"/>
      <c r="D2413" s="47"/>
      <c r="E2413" s="47"/>
      <c r="F2413" s="47"/>
      <c r="G2413" s="47"/>
      <c r="H2413" s="47"/>
      <c r="I2413" s="47"/>
      <c r="J2413" s="47"/>
      <c r="K2413" s="47"/>
      <c r="L2413" s="47"/>
      <c r="M2413" s="47"/>
      <c r="N2413" s="47"/>
    </row>
    <row r="2414" spans="1:14" ht="15.75">
      <c r="A2414" s="47"/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7"/>
    </row>
    <row r="2415" spans="1:14" ht="15.75">
      <c r="A2415" s="47"/>
      <c r="B2415" s="47"/>
      <c r="C2415" s="47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7"/>
    </row>
    <row r="2416" spans="1:14" ht="15.75">
      <c r="A2416" s="47"/>
      <c r="B2416" s="47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7"/>
    </row>
    <row r="2417" spans="1:14" ht="15.75">
      <c r="A2417" s="47"/>
      <c r="B2417" s="47"/>
      <c r="C2417" s="47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7"/>
    </row>
    <row r="2418" spans="1:14" ht="15.75">
      <c r="A2418" s="47"/>
      <c r="B2418" s="47"/>
      <c r="C2418" s="47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7"/>
    </row>
    <row r="2419" spans="1:14" ht="15.75">
      <c r="A2419" s="47"/>
      <c r="B2419" s="47"/>
      <c r="C2419" s="47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7"/>
    </row>
    <row r="2420" spans="1:14" ht="15.75">
      <c r="A2420" s="47"/>
      <c r="B2420" s="47"/>
      <c r="C2420" s="47"/>
      <c r="D2420" s="47"/>
      <c r="E2420" s="47"/>
      <c r="F2420" s="47"/>
      <c r="G2420" s="47"/>
      <c r="H2420" s="47"/>
      <c r="I2420" s="47"/>
      <c r="J2420" s="47"/>
      <c r="K2420" s="47"/>
      <c r="L2420" s="47"/>
      <c r="M2420" s="47"/>
      <c r="N2420" s="47"/>
    </row>
    <row r="2421" spans="1:14" ht="15.75">
      <c r="A2421" s="47"/>
      <c r="B2421" s="47"/>
      <c r="C2421" s="47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7"/>
    </row>
    <row r="2422" spans="1:14" ht="15.75">
      <c r="A2422" s="47"/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</row>
    <row r="2423" spans="1:14" ht="15.75">
      <c r="A2423" s="47"/>
      <c r="B2423" s="47"/>
      <c r="C2423" s="47"/>
      <c r="D2423" s="47"/>
      <c r="E2423" s="47"/>
      <c r="F2423" s="47"/>
      <c r="G2423" s="47"/>
      <c r="H2423" s="47"/>
      <c r="I2423" s="47"/>
      <c r="J2423" s="47"/>
      <c r="K2423" s="47"/>
      <c r="L2423" s="47"/>
      <c r="M2423" s="47"/>
      <c r="N2423" s="47"/>
    </row>
    <row r="2424" spans="1:14" ht="15.75">
      <c r="A2424" s="47"/>
      <c r="B2424" s="47"/>
      <c r="C2424" s="47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7"/>
    </row>
    <row r="2425" spans="1:14" ht="15.75">
      <c r="A2425" s="47"/>
      <c r="B2425" s="47"/>
      <c r="C2425" s="47"/>
      <c r="D2425" s="47"/>
      <c r="E2425" s="47"/>
      <c r="F2425" s="47"/>
      <c r="G2425" s="47"/>
      <c r="H2425" s="47"/>
      <c r="I2425" s="47"/>
      <c r="J2425" s="47"/>
      <c r="K2425" s="47"/>
      <c r="L2425" s="47"/>
      <c r="M2425" s="47"/>
      <c r="N2425" s="47"/>
    </row>
    <row r="2426" spans="1:14" ht="15.75">
      <c r="A2426" s="47"/>
      <c r="B2426" s="47"/>
      <c r="C2426" s="47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7"/>
    </row>
    <row r="2427" spans="1:14" ht="15.75">
      <c r="A2427" s="47"/>
      <c r="B2427" s="47"/>
      <c r="C2427" s="47"/>
      <c r="D2427" s="47"/>
      <c r="E2427" s="47"/>
      <c r="F2427" s="47"/>
      <c r="G2427" s="47"/>
      <c r="H2427" s="47"/>
      <c r="I2427" s="47"/>
      <c r="J2427" s="47"/>
      <c r="K2427" s="47"/>
      <c r="L2427" s="47"/>
      <c r="M2427" s="47"/>
      <c r="N2427" s="47"/>
    </row>
    <row r="2428" spans="1:14" ht="15.75">
      <c r="A2428" s="47"/>
      <c r="B2428" s="47"/>
      <c r="C2428" s="47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7"/>
    </row>
    <row r="2429" spans="1:14" ht="15.75">
      <c r="A2429" s="47"/>
      <c r="B2429" s="47"/>
      <c r="C2429" s="47"/>
      <c r="D2429" s="47"/>
      <c r="E2429" s="47"/>
      <c r="F2429" s="47"/>
      <c r="G2429" s="47"/>
      <c r="H2429" s="47"/>
      <c r="I2429" s="47"/>
      <c r="J2429" s="47"/>
      <c r="K2429" s="47"/>
      <c r="L2429" s="47"/>
      <c r="M2429" s="47"/>
      <c r="N2429" s="47"/>
    </row>
    <row r="2430" spans="1:14" ht="15.75">
      <c r="A2430" s="47"/>
      <c r="B2430" s="47"/>
      <c r="C2430" s="47"/>
      <c r="D2430" s="47"/>
      <c r="E2430" s="47"/>
      <c r="F2430" s="47"/>
      <c r="G2430" s="47"/>
      <c r="H2430" s="47"/>
      <c r="I2430" s="47"/>
      <c r="J2430" s="47"/>
      <c r="K2430" s="47"/>
      <c r="L2430" s="47"/>
      <c r="M2430" s="47"/>
      <c r="N2430" s="47"/>
    </row>
    <row r="2431" spans="1:14" ht="15.75">
      <c r="A2431" s="47"/>
      <c r="B2431" s="47"/>
      <c r="C2431" s="47"/>
      <c r="D2431" s="47"/>
      <c r="E2431" s="47"/>
      <c r="F2431" s="47"/>
      <c r="G2431" s="47"/>
      <c r="H2431" s="47"/>
      <c r="I2431" s="47"/>
      <c r="J2431" s="47"/>
      <c r="K2431" s="47"/>
      <c r="L2431" s="47"/>
      <c r="M2431" s="47"/>
      <c r="N2431" s="47"/>
    </row>
    <row r="2432" spans="1:14" ht="15.75">
      <c r="A2432" s="47"/>
      <c r="B2432" s="47"/>
      <c r="C2432" s="47"/>
      <c r="D2432" s="47"/>
      <c r="E2432" s="47"/>
      <c r="F2432" s="47"/>
      <c r="G2432" s="47"/>
      <c r="H2432" s="47"/>
      <c r="I2432" s="47"/>
      <c r="J2432" s="47"/>
      <c r="K2432" s="47"/>
      <c r="L2432" s="47"/>
      <c r="M2432" s="47"/>
      <c r="N2432" s="47"/>
    </row>
    <row r="2433" spans="1:14" ht="15.75">
      <c r="A2433" s="47"/>
      <c r="B2433" s="47"/>
      <c r="C2433" s="47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</row>
    <row r="2434" spans="1:14" ht="15.75">
      <c r="A2434" s="47"/>
      <c r="B2434" s="47"/>
      <c r="C2434" s="47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7"/>
    </row>
    <row r="2435" spans="1:14" ht="15.75">
      <c r="A2435" s="47"/>
      <c r="B2435" s="47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7"/>
    </row>
    <row r="2436" spans="1:14" ht="15.75">
      <c r="A2436" s="47"/>
      <c r="B2436" s="47"/>
      <c r="C2436" s="47"/>
      <c r="D2436" s="47"/>
      <c r="E2436" s="47"/>
      <c r="F2436" s="47"/>
      <c r="G2436" s="47"/>
      <c r="H2436" s="47"/>
      <c r="I2436" s="47"/>
      <c r="J2436" s="47"/>
      <c r="K2436" s="47"/>
      <c r="L2436" s="47"/>
      <c r="M2436" s="47"/>
      <c r="N2436" s="47"/>
    </row>
    <row r="2437" spans="1:14" ht="15.75">
      <c r="A2437" s="47"/>
      <c r="B2437" s="47"/>
      <c r="C2437" s="47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7"/>
    </row>
    <row r="2438" spans="1:14" ht="15.75">
      <c r="A2438" s="47"/>
      <c r="B2438" s="47"/>
      <c r="C2438" s="47"/>
      <c r="D2438" s="47"/>
      <c r="E2438" s="47"/>
      <c r="F2438" s="47"/>
      <c r="G2438" s="47"/>
      <c r="H2438" s="47"/>
      <c r="I2438" s="47"/>
      <c r="J2438" s="47"/>
      <c r="K2438" s="47"/>
      <c r="L2438" s="47"/>
      <c r="M2438" s="47"/>
      <c r="N2438" s="47"/>
    </row>
    <row r="2439" spans="1:14" ht="15.75">
      <c r="A2439" s="47"/>
      <c r="B2439" s="47"/>
      <c r="C2439" s="47"/>
      <c r="D2439" s="47"/>
      <c r="E2439" s="47"/>
      <c r="F2439" s="47"/>
      <c r="G2439" s="47"/>
      <c r="H2439" s="47"/>
      <c r="I2439" s="47"/>
      <c r="J2439" s="47"/>
      <c r="K2439" s="47"/>
      <c r="L2439" s="47"/>
      <c r="M2439" s="47"/>
      <c r="N2439" s="47"/>
    </row>
    <row r="2440" spans="1:14" ht="15.75">
      <c r="A2440" s="47"/>
      <c r="B2440" s="47"/>
      <c r="C2440" s="47"/>
      <c r="D2440" s="47"/>
      <c r="E2440" s="47"/>
      <c r="F2440" s="47"/>
      <c r="G2440" s="47"/>
      <c r="H2440" s="47"/>
      <c r="I2440" s="47"/>
      <c r="J2440" s="47"/>
      <c r="K2440" s="47"/>
      <c r="L2440" s="47"/>
      <c r="M2440" s="47"/>
      <c r="N2440" s="47"/>
    </row>
    <row r="2441" spans="1:14" ht="15.75">
      <c r="A2441" s="47"/>
      <c r="B2441" s="47"/>
      <c r="C2441" s="47"/>
      <c r="D2441" s="47"/>
      <c r="E2441" s="47"/>
      <c r="F2441" s="47"/>
      <c r="G2441" s="47"/>
      <c r="H2441" s="47"/>
      <c r="I2441" s="47"/>
      <c r="J2441" s="47"/>
      <c r="K2441" s="47"/>
      <c r="L2441" s="47"/>
      <c r="M2441" s="47"/>
      <c r="N2441" s="47"/>
    </row>
    <row r="2442" spans="1:14" ht="15.75">
      <c r="A2442" s="47"/>
      <c r="B2442" s="47"/>
      <c r="C2442" s="47"/>
      <c r="D2442" s="47"/>
      <c r="E2442" s="47"/>
      <c r="F2442" s="47"/>
      <c r="G2442" s="47"/>
      <c r="H2442" s="47"/>
      <c r="I2442" s="47"/>
      <c r="J2442" s="47"/>
      <c r="K2442" s="47"/>
      <c r="L2442" s="47"/>
      <c r="M2442" s="47"/>
      <c r="N2442" s="47"/>
    </row>
    <row r="2443" spans="1:14" ht="15.75">
      <c r="A2443" s="47"/>
      <c r="B2443" s="47"/>
      <c r="C2443" s="47"/>
      <c r="D2443" s="47"/>
      <c r="E2443" s="47"/>
      <c r="F2443" s="47"/>
      <c r="G2443" s="47"/>
      <c r="H2443" s="47"/>
      <c r="I2443" s="47"/>
      <c r="J2443" s="47"/>
      <c r="K2443" s="47"/>
      <c r="L2443" s="47"/>
      <c r="M2443" s="47"/>
      <c r="N2443" s="47"/>
    </row>
    <row r="2444" spans="1:14" ht="15.75">
      <c r="A2444" s="47"/>
      <c r="B2444" s="47"/>
      <c r="C2444" s="47"/>
      <c r="D2444" s="47"/>
      <c r="E2444" s="47"/>
      <c r="F2444" s="47"/>
      <c r="G2444" s="47"/>
      <c r="H2444" s="47"/>
      <c r="I2444" s="47"/>
      <c r="J2444" s="47"/>
      <c r="K2444" s="47"/>
      <c r="L2444" s="47"/>
      <c r="M2444" s="47"/>
      <c r="N2444" s="47"/>
    </row>
    <row r="2445" spans="1:14" ht="15.75">
      <c r="A2445" s="47"/>
      <c r="B2445" s="47"/>
      <c r="C2445" s="47"/>
      <c r="D2445" s="47"/>
      <c r="E2445" s="47"/>
      <c r="F2445" s="47"/>
      <c r="G2445" s="47"/>
      <c r="H2445" s="47"/>
      <c r="I2445" s="47"/>
      <c r="J2445" s="47"/>
      <c r="K2445" s="47"/>
      <c r="L2445" s="47"/>
      <c r="M2445" s="47"/>
      <c r="N2445" s="47"/>
    </row>
    <row r="2446" spans="1:14" ht="15.75">
      <c r="A2446" s="47"/>
      <c r="B2446" s="47"/>
      <c r="C2446" s="47"/>
      <c r="D2446" s="47"/>
      <c r="E2446" s="47"/>
      <c r="F2446" s="47"/>
      <c r="G2446" s="47"/>
      <c r="H2446" s="47"/>
      <c r="I2446" s="47"/>
      <c r="J2446" s="47"/>
      <c r="K2446" s="47"/>
      <c r="L2446" s="47"/>
      <c r="M2446" s="47"/>
      <c r="N2446" s="47"/>
    </row>
    <row r="2447" spans="1:14" ht="15.75">
      <c r="A2447" s="47"/>
      <c r="B2447" s="47"/>
      <c r="C2447" s="47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7"/>
    </row>
    <row r="2448" spans="1:14" ht="15.75">
      <c r="A2448" s="47"/>
      <c r="B2448" s="47"/>
      <c r="C2448" s="47"/>
      <c r="D2448" s="47"/>
      <c r="E2448" s="47"/>
      <c r="F2448" s="47"/>
      <c r="G2448" s="47"/>
      <c r="H2448" s="47"/>
      <c r="I2448" s="47"/>
      <c r="J2448" s="47"/>
      <c r="K2448" s="47"/>
      <c r="L2448" s="47"/>
      <c r="M2448" s="47"/>
      <c r="N2448" s="47"/>
    </row>
    <row r="2449" spans="1:14" ht="15.75">
      <c r="A2449" s="47"/>
      <c r="B2449" s="47"/>
      <c r="C2449" s="47"/>
      <c r="D2449" s="47"/>
      <c r="E2449" s="47"/>
      <c r="F2449" s="47"/>
      <c r="G2449" s="47"/>
      <c r="H2449" s="47"/>
      <c r="I2449" s="47"/>
      <c r="J2449" s="47"/>
      <c r="K2449" s="47"/>
      <c r="L2449" s="47"/>
      <c r="M2449" s="47"/>
      <c r="N2449" s="47"/>
    </row>
    <row r="2450" spans="1:14" ht="15.75">
      <c r="A2450" s="47"/>
      <c r="B2450" s="47"/>
      <c r="C2450" s="47"/>
      <c r="D2450" s="47"/>
      <c r="E2450" s="47"/>
      <c r="F2450" s="47"/>
      <c r="G2450" s="47"/>
      <c r="H2450" s="47"/>
      <c r="I2450" s="47"/>
      <c r="J2450" s="47"/>
      <c r="K2450" s="47"/>
      <c r="L2450" s="47"/>
      <c r="M2450" s="47"/>
      <c r="N2450" s="47"/>
    </row>
    <row r="2451" spans="1:14" ht="15.75">
      <c r="A2451" s="47"/>
      <c r="B2451" s="47"/>
      <c r="C2451" s="47"/>
      <c r="D2451" s="47"/>
      <c r="E2451" s="47"/>
      <c r="F2451" s="47"/>
      <c r="G2451" s="47"/>
      <c r="H2451" s="47"/>
      <c r="I2451" s="47"/>
      <c r="J2451" s="47"/>
      <c r="K2451" s="47"/>
      <c r="L2451" s="47"/>
      <c r="M2451" s="47"/>
      <c r="N2451" s="47"/>
    </row>
    <row r="2452" spans="1:14" ht="15.75">
      <c r="A2452" s="47"/>
      <c r="B2452" s="47"/>
      <c r="C2452" s="47"/>
      <c r="D2452" s="47"/>
      <c r="E2452" s="47"/>
      <c r="F2452" s="47"/>
      <c r="G2452" s="47"/>
      <c r="H2452" s="47"/>
      <c r="I2452" s="47"/>
      <c r="J2452" s="47"/>
      <c r="K2452" s="47"/>
      <c r="L2452" s="47"/>
      <c r="M2452" s="47"/>
      <c r="N2452" s="47"/>
    </row>
    <row r="2453" spans="1:14" ht="15.75">
      <c r="A2453" s="47"/>
      <c r="B2453" s="47"/>
      <c r="C2453" s="47"/>
      <c r="D2453" s="47"/>
      <c r="E2453" s="47"/>
      <c r="F2453" s="47"/>
      <c r="G2453" s="47"/>
      <c r="H2453" s="47"/>
      <c r="I2453" s="47"/>
      <c r="J2453" s="47"/>
      <c r="K2453" s="47"/>
      <c r="L2453" s="47"/>
      <c r="M2453" s="47"/>
      <c r="N2453" s="47"/>
    </row>
    <row r="2454" spans="1:14" ht="15.75">
      <c r="A2454" s="47"/>
      <c r="B2454" s="47"/>
      <c r="C2454" s="47"/>
      <c r="D2454" s="47"/>
      <c r="E2454" s="47"/>
      <c r="F2454" s="47"/>
      <c r="G2454" s="47"/>
      <c r="H2454" s="47"/>
      <c r="I2454" s="47"/>
      <c r="J2454" s="47"/>
      <c r="K2454" s="47"/>
      <c r="L2454" s="47"/>
      <c r="M2454" s="47"/>
      <c r="N2454" s="47"/>
    </row>
    <row r="2455" spans="1:14" ht="15.75">
      <c r="A2455" s="47"/>
      <c r="B2455" s="47"/>
      <c r="C2455" s="47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7"/>
    </row>
    <row r="2456" spans="1:14" ht="15.75">
      <c r="A2456" s="47"/>
      <c r="B2456" s="47"/>
      <c r="C2456" s="47"/>
      <c r="D2456" s="47"/>
      <c r="E2456" s="47"/>
      <c r="F2456" s="47"/>
      <c r="G2456" s="47"/>
      <c r="H2456" s="47"/>
      <c r="I2456" s="47"/>
      <c r="J2456" s="47"/>
      <c r="K2456" s="47"/>
      <c r="L2456" s="47"/>
      <c r="M2456" s="47"/>
      <c r="N2456" s="47"/>
    </row>
    <row r="2457" spans="1:14" ht="15.75">
      <c r="A2457" s="47"/>
      <c r="B2457" s="47"/>
      <c r="C2457" s="47"/>
      <c r="D2457" s="47"/>
      <c r="E2457" s="47"/>
      <c r="F2457" s="47"/>
      <c r="G2457" s="47"/>
      <c r="H2457" s="47"/>
      <c r="I2457" s="47"/>
      <c r="J2457" s="47"/>
      <c r="K2457" s="47"/>
      <c r="L2457" s="47"/>
      <c r="M2457" s="47"/>
      <c r="N2457" s="47"/>
    </row>
    <row r="2458" spans="1:14" ht="15.75">
      <c r="A2458" s="47"/>
      <c r="B2458" s="47"/>
      <c r="C2458" s="47"/>
      <c r="D2458" s="47"/>
      <c r="E2458" s="47"/>
      <c r="F2458" s="47"/>
      <c r="G2458" s="47"/>
      <c r="H2458" s="47"/>
      <c r="I2458" s="47"/>
      <c r="J2458" s="47"/>
      <c r="K2458" s="47"/>
      <c r="L2458" s="47"/>
      <c r="M2458" s="47"/>
      <c r="N2458" s="47"/>
    </row>
    <row r="2459" spans="1:14" ht="15.75">
      <c r="A2459" s="47"/>
      <c r="B2459" s="47"/>
      <c r="C2459" s="47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7"/>
    </row>
    <row r="2460" spans="1:14" ht="15.75">
      <c r="A2460" s="47"/>
      <c r="B2460" s="47"/>
      <c r="C2460" s="47"/>
      <c r="D2460" s="47"/>
      <c r="E2460" s="47"/>
      <c r="F2460" s="47"/>
      <c r="G2460" s="47"/>
      <c r="H2460" s="47"/>
      <c r="I2460" s="47"/>
      <c r="J2460" s="47"/>
      <c r="K2460" s="47"/>
      <c r="L2460" s="47"/>
      <c r="M2460" s="47"/>
      <c r="N2460" s="47"/>
    </row>
    <row r="2461" spans="1:14" ht="15.75">
      <c r="A2461" s="47"/>
      <c r="B2461" s="47"/>
      <c r="C2461" s="47"/>
      <c r="D2461" s="47"/>
      <c r="E2461" s="47"/>
      <c r="F2461" s="47"/>
      <c r="G2461" s="47"/>
      <c r="H2461" s="47"/>
      <c r="I2461" s="47"/>
      <c r="J2461" s="47"/>
      <c r="K2461" s="47"/>
      <c r="L2461" s="47"/>
      <c r="M2461" s="47"/>
      <c r="N2461" s="47"/>
    </row>
    <row r="2462" spans="1:14" ht="15.75">
      <c r="A2462" s="47"/>
      <c r="B2462" s="47"/>
      <c r="C2462" s="47"/>
      <c r="D2462" s="47"/>
      <c r="E2462" s="47"/>
      <c r="F2462" s="47"/>
      <c r="G2462" s="47"/>
      <c r="H2462" s="47"/>
      <c r="I2462" s="47"/>
      <c r="J2462" s="47"/>
      <c r="K2462" s="47"/>
      <c r="L2462" s="47"/>
      <c r="M2462" s="47"/>
      <c r="N2462" s="47"/>
    </row>
    <row r="2463" spans="1:14" ht="15.75">
      <c r="A2463" s="47"/>
      <c r="B2463" s="47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7"/>
    </row>
    <row r="2464" spans="1:14" ht="15.75">
      <c r="A2464" s="47"/>
      <c r="B2464" s="47"/>
      <c r="C2464" s="47"/>
      <c r="D2464" s="47"/>
      <c r="E2464" s="47"/>
      <c r="F2464" s="47"/>
      <c r="G2464" s="47"/>
      <c r="H2464" s="47"/>
      <c r="I2464" s="47"/>
      <c r="J2464" s="47"/>
      <c r="K2464" s="47"/>
      <c r="L2464" s="47"/>
      <c r="M2464" s="47"/>
      <c r="N2464" s="47"/>
    </row>
    <row r="2465" spans="1:14" ht="15.75">
      <c r="A2465" s="47"/>
      <c r="B2465" s="47"/>
      <c r="C2465" s="47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7"/>
    </row>
    <row r="2466" spans="1:14" ht="15.75">
      <c r="A2466" s="47"/>
      <c r="B2466" s="47"/>
      <c r="C2466" s="47"/>
      <c r="D2466" s="47"/>
      <c r="E2466" s="47"/>
      <c r="F2466" s="47"/>
      <c r="G2466" s="47"/>
      <c r="H2466" s="47"/>
      <c r="I2466" s="47"/>
      <c r="J2466" s="47"/>
      <c r="K2466" s="47"/>
      <c r="L2466" s="47"/>
      <c r="M2466" s="47"/>
      <c r="N2466" s="47"/>
    </row>
    <row r="2467" spans="1:14" ht="15.75">
      <c r="A2467" s="47"/>
      <c r="B2467" s="47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7"/>
    </row>
    <row r="2468" spans="1:14" ht="15.75">
      <c r="A2468" s="47"/>
      <c r="B2468" s="47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7"/>
    </row>
    <row r="2469" spans="1:14" ht="15.75">
      <c r="A2469" s="47"/>
      <c r="B2469" s="47"/>
      <c r="C2469" s="47"/>
      <c r="D2469" s="47"/>
      <c r="E2469" s="47"/>
      <c r="F2469" s="47"/>
      <c r="G2469" s="47"/>
      <c r="H2469" s="47"/>
      <c r="I2469" s="47"/>
      <c r="J2469" s="47"/>
      <c r="K2469" s="47"/>
      <c r="L2469" s="47"/>
      <c r="M2469" s="47"/>
      <c r="N2469" s="47"/>
    </row>
    <row r="2470" spans="1:14" ht="15.75">
      <c r="A2470" s="47"/>
      <c r="B2470" s="47"/>
      <c r="C2470" s="47"/>
      <c r="D2470" s="47"/>
      <c r="E2470" s="47"/>
      <c r="F2470" s="47"/>
      <c r="G2470" s="47"/>
      <c r="H2470" s="47"/>
      <c r="I2470" s="47"/>
      <c r="J2470" s="47"/>
      <c r="K2470" s="47"/>
      <c r="L2470" s="47"/>
      <c r="M2470" s="47"/>
      <c r="N2470" s="47"/>
    </row>
    <row r="2471" spans="1:14" ht="15.75">
      <c r="A2471" s="47"/>
      <c r="B2471" s="47"/>
      <c r="C2471" s="47"/>
      <c r="D2471" s="47"/>
      <c r="E2471" s="47"/>
      <c r="F2471" s="47"/>
      <c r="G2471" s="47"/>
      <c r="H2471" s="47"/>
      <c r="I2471" s="47"/>
      <c r="J2471" s="47"/>
      <c r="K2471" s="47"/>
      <c r="L2471" s="47"/>
      <c r="M2471" s="47"/>
      <c r="N2471" s="47"/>
    </row>
    <row r="2472" spans="1:14" ht="15.75">
      <c r="A2472" s="47"/>
      <c r="B2472" s="47"/>
      <c r="C2472" s="47"/>
      <c r="D2472" s="47"/>
      <c r="E2472" s="47"/>
      <c r="F2472" s="47"/>
      <c r="G2472" s="47"/>
      <c r="H2472" s="47"/>
      <c r="I2472" s="47"/>
      <c r="J2472" s="47"/>
      <c r="K2472" s="47"/>
      <c r="L2472" s="47"/>
      <c r="M2472" s="47"/>
      <c r="N2472" s="47"/>
    </row>
    <row r="2473" spans="1:14" ht="15.75">
      <c r="A2473" s="47"/>
      <c r="B2473" s="47"/>
      <c r="C2473" s="47"/>
      <c r="D2473" s="47"/>
      <c r="E2473" s="47"/>
      <c r="F2473" s="47"/>
      <c r="G2473" s="47"/>
      <c r="H2473" s="47"/>
      <c r="I2473" s="47"/>
      <c r="J2473" s="47"/>
      <c r="K2473" s="47"/>
      <c r="L2473" s="47"/>
      <c r="M2473" s="47"/>
      <c r="N2473" s="47"/>
    </row>
    <row r="2474" spans="1:14" ht="15.75">
      <c r="A2474" s="47"/>
      <c r="B2474" s="47"/>
      <c r="C2474" s="47"/>
      <c r="D2474" s="47"/>
      <c r="E2474" s="47"/>
      <c r="F2474" s="47"/>
      <c r="G2474" s="47"/>
      <c r="H2474" s="47"/>
      <c r="I2474" s="47"/>
      <c r="J2474" s="47"/>
      <c r="K2474" s="47"/>
      <c r="L2474" s="47"/>
      <c r="M2474" s="47"/>
      <c r="N2474" s="47"/>
    </row>
    <row r="2475" spans="1:14" ht="15.75">
      <c r="A2475" s="47"/>
      <c r="B2475" s="47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7"/>
    </row>
    <row r="2476" spans="1:14" ht="15.75">
      <c r="A2476" s="47"/>
      <c r="B2476" s="47"/>
      <c r="C2476" s="47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7"/>
    </row>
    <row r="2477" spans="1:14" ht="15.75">
      <c r="A2477" s="47"/>
      <c r="B2477" s="47"/>
      <c r="C2477" s="47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7"/>
    </row>
    <row r="2478" spans="1:14" ht="15.75">
      <c r="A2478" s="47"/>
      <c r="B2478" s="47"/>
      <c r="C2478" s="47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7"/>
    </row>
    <row r="2479" spans="1:14" ht="15.75">
      <c r="A2479" s="47"/>
      <c r="B2479" s="47"/>
      <c r="C2479" s="47"/>
      <c r="D2479" s="47"/>
      <c r="E2479" s="47"/>
      <c r="F2479" s="47"/>
      <c r="G2479" s="47"/>
      <c r="H2479" s="47"/>
      <c r="I2479" s="47"/>
      <c r="J2479" s="47"/>
      <c r="K2479" s="47"/>
      <c r="L2479" s="47"/>
      <c r="M2479" s="47"/>
      <c r="N2479" s="47"/>
    </row>
    <row r="2480" spans="1:14" ht="15.75">
      <c r="A2480" s="47"/>
      <c r="B2480" s="47"/>
      <c r="C2480" s="47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7"/>
    </row>
    <row r="2481" spans="1:14" ht="15.75">
      <c r="A2481" s="47"/>
      <c r="B2481" s="47"/>
      <c r="C2481" s="47"/>
      <c r="D2481" s="47"/>
      <c r="E2481" s="47"/>
      <c r="F2481" s="47"/>
      <c r="G2481" s="47"/>
      <c r="H2481" s="47"/>
      <c r="I2481" s="47"/>
      <c r="J2481" s="47"/>
      <c r="K2481" s="47"/>
      <c r="L2481" s="47"/>
      <c r="M2481" s="47"/>
      <c r="N2481" s="47"/>
    </row>
    <row r="2482" spans="1:14" ht="15.75">
      <c r="A2482" s="47"/>
      <c r="B2482" s="47"/>
      <c r="C2482" s="47"/>
      <c r="D2482" s="47"/>
      <c r="E2482" s="47"/>
      <c r="F2482" s="47"/>
      <c r="G2482" s="47"/>
      <c r="H2482" s="47"/>
      <c r="I2482" s="47"/>
      <c r="J2482" s="47"/>
      <c r="K2482" s="47"/>
      <c r="L2482" s="47"/>
      <c r="M2482" s="47"/>
      <c r="N2482" s="47"/>
    </row>
    <row r="2483" spans="1:14" ht="15.75">
      <c r="A2483" s="47"/>
      <c r="B2483" s="47"/>
      <c r="C2483" s="47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7"/>
    </row>
    <row r="2484" spans="1:14" ht="15.75">
      <c r="A2484" s="47"/>
      <c r="B2484" s="47"/>
      <c r="C2484" s="47"/>
      <c r="D2484" s="47"/>
      <c r="E2484" s="47"/>
      <c r="F2484" s="47"/>
      <c r="G2484" s="47"/>
      <c r="H2484" s="47"/>
      <c r="I2484" s="47"/>
      <c r="J2484" s="47"/>
      <c r="K2484" s="47"/>
      <c r="L2484" s="47"/>
      <c r="M2484" s="47"/>
      <c r="N2484" s="47"/>
    </row>
    <row r="2485" spans="1:14" ht="15.75">
      <c r="A2485" s="47"/>
      <c r="B2485" s="47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7"/>
    </row>
    <row r="2486" spans="1:14" ht="15.75">
      <c r="A2486" s="47"/>
      <c r="B2486" s="47"/>
      <c r="C2486" s="47"/>
      <c r="D2486" s="47"/>
      <c r="E2486" s="47"/>
      <c r="F2486" s="47"/>
      <c r="G2486" s="47"/>
      <c r="H2486" s="47"/>
      <c r="I2486" s="47"/>
      <c r="J2486" s="47"/>
      <c r="K2486" s="47"/>
      <c r="L2486" s="47"/>
      <c r="M2486" s="47"/>
      <c r="N2486" s="47"/>
    </row>
    <row r="2487" spans="1:14" ht="15.75">
      <c r="A2487" s="47"/>
      <c r="B2487" s="47"/>
      <c r="C2487" s="47"/>
      <c r="D2487" s="47"/>
      <c r="E2487" s="47"/>
      <c r="F2487" s="47"/>
      <c r="G2487" s="47"/>
      <c r="H2487" s="47"/>
      <c r="I2487" s="47"/>
      <c r="J2487" s="47"/>
      <c r="K2487" s="47"/>
      <c r="L2487" s="47"/>
      <c r="M2487" s="47"/>
      <c r="N2487" s="47"/>
    </row>
    <row r="2488" spans="1:14" ht="15.75">
      <c r="A2488" s="47"/>
      <c r="B2488" s="47"/>
      <c r="C2488" s="47"/>
      <c r="D2488" s="47"/>
      <c r="E2488" s="47"/>
      <c r="F2488" s="47"/>
      <c r="G2488" s="47"/>
      <c r="H2488" s="47"/>
      <c r="I2488" s="47"/>
      <c r="J2488" s="47"/>
      <c r="K2488" s="47"/>
      <c r="L2488" s="47"/>
      <c r="M2488" s="47"/>
      <c r="N2488" s="47"/>
    </row>
    <row r="2489" spans="1:14" ht="15.75">
      <c r="A2489" s="47"/>
      <c r="B2489" s="47"/>
      <c r="C2489" s="47"/>
      <c r="D2489" s="47"/>
      <c r="E2489" s="47"/>
      <c r="F2489" s="47"/>
      <c r="G2489" s="47"/>
      <c r="H2489" s="47"/>
      <c r="I2489" s="47"/>
      <c r="J2489" s="47"/>
      <c r="K2489" s="47"/>
      <c r="L2489" s="47"/>
      <c r="M2489" s="47"/>
      <c r="N2489" s="47"/>
    </row>
    <row r="2490" spans="1:14" ht="15.75">
      <c r="A2490" s="47"/>
      <c r="B2490" s="47"/>
      <c r="C2490" s="47"/>
      <c r="D2490" s="47"/>
      <c r="E2490" s="47"/>
      <c r="F2490" s="47"/>
      <c r="G2490" s="47"/>
      <c r="H2490" s="47"/>
      <c r="I2490" s="47"/>
      <c r="J2490" s="47"/>
      <c r="K2490" s="47"/>
      <c r="L2490" s="47"/>
      <c r="M2490" s="47"/>
      <c r="N2490" s="47"/>
    </row>
    <row r="2491" spans="1:14" ht="15.75">
      <c r="A2491" s="47"/>
      <c r="B2491" s="47"/>
      <c r="C2491" s="47"/>
      <c r="D2491" s="47"/>
      <c r="E2491" s="47"/>
      <c r="F2491" s="47"/>
      <c r="G2491" s="47"/>
      <c r="H2491" s="47"/>
      <c r="I2491" s="47"/>
      <c r="J2491" s="47"/>
      <c r="K2491" s="47"/>
      <c r="L2491" s="47"/>
      <c r="M2491" s="47"/>
      <c r="N2491" s="47"/>
    </row>
    <row r="2492" spans="1:14" ht="15.75">
      <c r="A2492" s="47"/>
      <c r="B2492" s="47"/>
      <c r="C2492" s="47"/>
      <c r="D2492" s="47"/>
      <c r="E2492" s="47"/>
      <c r="F2492" s="47"/>
      <c r="G2492" s="47"/>
      <c r="H2492" s="47"/>
      <c r="I2492" s="47"/>
      <c r="J2492" s="47"/>
      <c r="K2492" s="47"/>
      <c r="L2492" s="47"/>
      <c r="M2492" s="47"/>
      <c r="N2492" s="47"/>
    </row>
    <row r="2493" spans="1:14" ht="15.75">
      <c r="A2493" s="47"/>
      <c r="B2493" s="47"/>
      <c r="C2493" s="47"/>
      <c r="D2493" s="47"/>
      <c r="E2493" s="47"/>
      <c r="F2493" s="47"/>
      <c r="G2493" s="47"/>
      <c r="H2493" s="47"/>
      <c r="I2493" s="47"/>
      <c r="J2493" s="47"/>
      <c r="K2493" s="47"/>
      <c r="L2493" s="47"/>
      <c r="M2493" s="47"/>
      <c r="N2493" s="47"/>
    </row>
    <row r="2494" spans="1:14" ht="15.75">
      <c r="A2494" s="47"/>
      <c r="B2494" s="47"/>
      <c r="C2494" s="47"/>
      <c r="D2494" s="47"/>
      <c r="E2494" s="47"/>
      <c r="F2494" s="47"/>
      <c r="G2494" s="47"/>
      <c r="H2494" s="47"/>
      <c r="I2494" s="47"/>
      <c r="J2494" s="47"/>
      <c r="K2494" s="47"/>
      <c r="L2494" s="47"/>
      <c r="M2494" s="47"/>
      <c r="N2494" s="47"/>
    </row>
    <row r="2495" spans="1:14" ht="15.75">
      <c r="A2495" s="47"/>
      <c r="B2495" s="47"/>
      <c r="C2495" s="47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7"/>
    </row>
    <row r="2496" spans="1:14" ht="15.75">
      <c r="A2496" s="47"/>
      <c r="B2496" s="47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7"/>
    </row>
    <row r="2497" spans="1:14" ht="15.75">
      <c r="A2497" s="47"/>
      <c r="B2497" s="47"/>
      <c r="C2497" s="47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7"/>
    </row>
    <row r="2498" spans="1:14" ht="15.75">
      <c r="A2498" s="47"/>
      <c r="B2498" s="47"/>
      <c r="C2498" s="47"/>
      <c r="D2498" s="47"/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</row>
    <row r="2499" spans="1:14" ht="15.75">
      <c r="A2499" s="47"/>
      <c r="B2499" s="47"/>
      <c r="C2499" s="47"/>
      <c r="D2499" s="47"/>
      <c r="E2499" s="47"/>
      <c r="F2499" s="47"/>
      <c r="G2499" s="47"/>
      <c r="H2499" s="47"/>
      <c r="I2499" s="47"/>
      <c r="J2499" s="47"/>
      <c r="K2499" s="47"/>
      <c r="L2499" s="47"/>
      <c r="M2499" s="47"/>
      <c r="N2499" s="47"/>
    </row>
    <row r="2500" spans="1:14" ht="15.75">
      <c r="A2500" s="47"/>
      <c r="B2500" s="47"/>
      <c r="C2500" s="47"/>
      <c r="D2500" s="47"/>
      <c r="E2500" s="47"/>
      <c r="F2500" s="47"/>
      <c r="G2500" s="47"/>
      <c r="H2500" s="47"/>
      <c r="I2500" s="47"/>
      <c r="J2500" s="47"/>
      <c r="K2500" s="47"/>
      <c r="L2500" s="47"/>
      <c r="M2500" s="47"/>
      <c r="N2500" s="47"/>
    </row>
    <row r="2501" spans="1:14" ht="15.75">
      <c r="A2501" s="47"/>
      <c r="B2501" s="47"/>
      <c r="C2501" s="47"/>
      <c r="D2501" s="47"/>
      <c r="E2501" s="47"/>
      <c r="F2501" s="47"/>
      <c r="G2501" s="47"/>
      <c r="H2501" s="47"/>
      <c r="I2501" s="47"/>
      <c r="J2501" s="47"/>
      <c r="K2501" s="47"/>
      <c r="L2501" s="47"/>
      <c r="M2501" s="47"/>
      <c r="N2501" s="47"/>
    </row>
    <row r="2502" spans="1:14" ht="15.75">
      <c r="A2502" s="47"/>
      <c r="B2502" s="47"/>
      <c r="C2502" s="47"/>
      <c r="D2502" s="47"/>
      <c r="E2502" s="47"/>
      <c r="F2502" s="47"/>
      <c r="G2502" s="47"/>
      <c r="H2502" s="47"/>
      <c r="I2502" s="47"/>
      <c r="J2502" s="47"/>
      <c r="K2502" s="47"/>
      <c r="L2502" s="47"/>
      <c r="M2502" s="47"/>
      <c r="N2502" s="47"/>
    </row>
    <row r="2503" spans="1:14" ht="15.75">
      <c r="A2503" s="47"/>
      <c r="B2503" s="47"/>
      <c r="C2503" s="47"/>
      <c r="D2503" s="47"/>
      <c r="E2503" s="47"/>
      <c r="F2503" s="47"/>
      <c r="G2503" s="47"/>
      <c r="H2503" s="47"/>
      <c r="I2503" s="47"/>
      <c r="J2503" s="47"/>
      <c r="K2503" s="47"/>
      <c r="L2503" s="47"/>
      <c r="M2503" s="47"/>
      <c r="N2503" s="47"/>
    </row>
    <row r="2504" spans="1:14" ht="15.75">
      <c r="A2504" s="47"/>
      <c r="B2504" s="47"/>
      <c r="C2504" s="47"/>
      <c r="D2504" s="47"/>
      <c r="E2504" s="47"/>
      <c r="F2504" s="47"/>
      <c r="G2504" s="47"/>
      <c r="H2504" s="47"/>
      <c r="I2504" s="47"/>
      <c r="J2504" s="47"/>
      <c r="K2504" s="47"/>
      <c r="L2504" s="47"/>
      <c r="M2504" s="47"/>
      <c r="N2504" s="47"/>
    </row>
    <row r="2505" spans="1:14" ht="15.75">
      <c r="A2505" s="47"/>
      <c r="B2505" s="47"/>
      <c r="C2505" s="47"/>
      <c r="D2505" s="47"/>
      <c r="E2505" s="47"/>
      <c r="F2505" s="47"/>
      <c r="G2505" s="47"/>
      <c r="H2505" s="47"/>
      <c r="I2505" s="47"/>
      <c r="J2505" s="47"/>
      <c r="K2505" s="47"/>
      <c r="L2505" s="47"/>
      <c r="M2505" s="47"/>
      <c r="N2505" s="47"/>
    </row>
    <row r="2506" spans="1:14" ht="15.75">
      <c r="A2506" s="47"/>
      <c r="B2506" s="47"/>
      <c r="C2506" s="47"/>
      <c r="D2506" s="47"/>
      <c r="E2506" s="47"/>
      <c r="F2506" s="47"/>
      <c r="G2506" s="47"/>
      <c r="H2506" s="47"/>
      <c r="I2506" s="47"/>
      <c r="J2506" s="47"/>
      <c r="K2506" s="47"/>
      <c r="L2506" s="47"/>
      <c r="M2506" s="47"/>
      <c r="N2506" s="47"/>
    </row>
    <row r="2507" spans="1:14" ht="15.75">
      <c r="A2507" s="47"/>
      <c r="B2507" s="47"/>
      <c r="C2507" s="47"/>
      <c r="D2507" s="47"/>
      <c r="E2507" s="47"/>
      <c r="F2507" s="47"/>
      <c r="G2507" s="47"/>
      <c r="H2507" s="47"/>
      <c r="I2507" s="47"/>
      <c r="J2507" s="47"/>
      <c r="K2507" s="47"/>
      <c r="L2507" s="47"/>
      <c r="M2507" s="47"/>
      <c r="N2507" s="47"/>
    </row>
    <row r="2508" spans="1:14" ht="15.75">
      <c r="A2508" s="47"/>
      <c r="B2508" s="47"/>
      <c r="C2508" s="47"/>
      <c r="D2508" s="47"/>
      <c r="E2508" s="47"/>
      <c r="F2508" s="47"/>
      <c r="G2508" s="47"/>
      <c r="H2508" s="47"/>
      <c r="I2508" s="47"/>
      <c r="J2508" s="47"/>
      <c r="K2508" s="47"/>
      <c r="L2508" s="47"/>
      <c r="M2508" s="47"/>
      <c r="N2508" s="47"/>
    </row>
    <row r="2509" spans="1:14" ht="15.75">
      <c r="A2509" s="47"/>
      <c r="B2509" s="47"/>
      <c r="C2509" s="47"/>
      <c r="D2509" s="47"/>
      <c r="E2509" s="47"/>
      <c r="F2509" s="47"/>
      <c r="G2509" s="47"/>
      <c r="H2509" s="47"/>
      <c r="I2509" s="47"/>
      <c r="J2509" s="47"/>
      <c r="K2509" s="47"/>
      <c r="L2509" s="47"/>
      <c r="M2509" s="47"/>
      <c r="N2509" s="47"/>
    </row>
    <row r="2510" spans="1:14" ht="15.75">
      <c r="A2510" s="47"/>
      <c r="B2510" s="47"/>
      <c r="C2510" s="47"/>
      <c r="D2510" s="47"/>
      <c r="E2510" s="47"/>
      <c r="F2510" s="47"/>
      <c r="G2510" s="47"/>
      <c r="H2510" s="47"/>
      <c r="I2510" s="47"/>
      <c r="J2510" s="47"/>
      <c r="K2510" s="47"/>
      <c r="L2510" s="47"/>
      <c r="M2510" s="47"/>
      <c r="N2510" s="47"/>
    </row>
    <row r="2511" spans="1:14" ht="15.75">
      <c r="A2511" s="47"/>
      <c r="B2511" s="47"/>
      <c r="C2511" s="47"/>
      <c r="D2511" s="47"/>
      <c r="E2511" s="47"/>
      <c r="F2511" s="47"/>
      <c r="G2511" s="47"/>
      <c r="H2511" s="47"/>
      <c r="I2511" s="47"/>
      <c r="J2511" s="47"/>
      <c r="K2511" s="47"/>
      <c r="L2511" s="47"/>
      <c r="M2511" s="47"/>
      <c r="N2511" s="47"/>
    </row>
    <row r="2512" spans="1:14" ht="15.75">
      <c r="A2512" s="47"/>
      <c r="B2512" s="47"/>
      <c r="C2512" s="47"/>
      <c r="D2512" s="47"/>
      <c r="E2512" s="47"/>
      <c r="F2512" s="47"/>
      <c r="G2512" s="47"/>
      <c r="H2512" s="47"/>
      <c r="I2512" s="47"/>
      <c r="J2512" s="47"/>
      <c r="K2512" s="47"/>
      <c r="L2512" s="47"/>
      <c r="M2512" s="47"/>
      <c r="N2512" s="47"/>
    </row>
    <row r="2513" spans="1:14" ht="15.75">
      <c r="A2513" s="47"/>
      <c r="B2513" s="47"/>
      <c r="C2513" s="47"/>
      <c r="D2513" s="47"/>
      <c r="E2513" s="47"/>
      <c r="F2513" s="47"/>
      <c r="G2513" s="47"/>
      <c r="H2513" s="47"/>
      <c r="I2513" s="47"/>
      <c r="J2513" s="47"/>
      <c r="K2513" s="47"/>
      <c r="L2513" s="47"/>
      <c r="M2513" s="47"/>
      <c r="N2513" s="47"/>
    </row>
    <row r="2514" spans="1:14" ht="15.75">
      <c r="A2514" s="47"/>
      <c r="B2514" s="47"/>
      <c r="C2514" s="47"/>
      <c r="D2514" s="47"/>
      <c r="E2514" s="47"/>
      <c r="F2514" s="47"/>
      <c r="G2514" s="47"/>
      <c r="H2514" s="47"/>
      <c r="I2514" s="47"/>
      <c r="J2514" s="47"/>
      <c r="K2514" s="47"/>
      <c r="L2514" s="47"/>
      <c r="M2514" s="47"/>
      <c r="N2514" s="47"/>
    </row>
    <row r="2515" spans="1:14" ht="15.75">
      <c r="A2515" s="47"/>
      <c r="B2515" s="47"/>
      <c r="C2515" s="47"/>
      <c r="D2515" s="47"/>
      <c r="E2515" s="47"/>
      <c r="F2515" s="47"/>
      <c r="G2515" s="47"/>
      <c r="H2515" s="47"/>
      <c r="I2515" s="47"/>
      <c r="J2515" s="47"/>
      <c r="K2515" s="47"/>
      <c r="L2515" s="47"/>
      <c r="M2515" s="47"/>
      <c r="N2515" s="47"/>
    </row>
    <row r="2516" spans="1:14" ht="15.75">
      <c r="A2516" s="47"/>
      <c r="B2516" s="47"/>
      <c r="C2516" s="47"/>
      <c r="D2516" s="47"/>
      <c r="E2516" s="47"/>
      <c r="F2516" s="47"/>
      <c r="G2516" s="47"/>
      <c r="H2516" s="47"/>
      <c r="I2516" s="47"/>
      <c r="J2516" s="47"/>
      <c r="K2516" s="47"/>
      <c r="L2516" s="47"/>
      <c r="M2516" s="47"/>
      <c r="N2516" s="47"/>
    </row>
    <row r="2517" spans="1:14" ht="15.75">
      <c r="A2517" s="47"/>
      <c r="B2517" s="47"/>
      <c r="C2517" s="47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7"/>
    </row>
    <row r="2518" spans="1:14" ht="15.75">
      <c r="A2518" s="47"/>
      <c r="B2518" s="47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7"/>
    </row>
    <row r="2519" spans="1:14" ht="15.75">
      <c r="A2519" s="47"/>
      <c r="B2519" s="47"/>
      <c r="C2519" s="47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7"/>
    </row>
    <row r="2520" spans="1:14" ht="15.75">
      <c r="A2520" s="47"/>
      <c r="B2520" s="47"/>
      <c r="C2520" s="47"/>
      <c r="D2520" s="47"/>
      <c r="E2520" s="47"/>
      <c r="F2520" s="47"/>
      <c r="G2520" s="47"/>
      <c r="H2520" s="47"/>
      <c r="I2520" s="47"/>
      <c r="J2520" s="47"/>
      <c r="K2520" s="47"/>
      <c r="L2520" s="47"/>
      <c r="M2520" s="47"/>
      <c r="N2520" s="47"/>
    </row>
    <row r="2521" spans="1:14" ht="15.75">
      <c r="A2521" s="47"/>
      <c r="B2521" s="47"/>
      <c r="C2521" s="47"/>
      <c r="D2521" s="47"/>
      <c r="E2521" s="47"/>
      <c r="F2521" s="47"/>
      <c r="G2521" s="47"/>
      <c r="H2521" s="47"/>
      <c r="I2521" s="47"/>
      <c r="J2521" s="47"/>
      <c r="K2521" s="47"/>
      <c r="L2521" s="47"/>
      <c r="M2521" s="47"/>
      <c r="N2521" s="47"/>
    </row>
    <row r="2522" spans="1:14" ht="15.75">
      <c r="A2522" s="47"/>
      <c r="B2522" s="47"/>
      <c r="C2522" s="47"/>
      <c r="D2522" s="47"/>
      <c r="E2522" s="47"/>
      <c r="F2522" s="47"/>
      <c r="G2522" s="47"/>
      <c r="H2522" s="47"/>
      <c r="I2522" s="47"/>
      <c r="J2522" s="47"/>
      <c r="K2522" s="47"/>
      <c r="L2522" s="47"/>
      <c r="M2522" s="47"/>
      <c r="N2522" s="47"/>
    </row>
    <row r="2523" spans="1:14" ht="15.75">
      <c r="A2523" s="47"/>
      <c r="B2523" s="47"/>
      <c r="C2523" s="47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7"/>
    </row>
    <row r="2524" spans="1:14" ht="15.75">
      <c r="A2524" s="47"/>
      <c r="B2524" s="47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7"/>
    </row>
    <row r="2525" spans="1:14" ht="15.75">
      <c r="A2525" s="47"/>
      <c r="B2525" s="47"/>
      <c r="C2525" s="47"/>
      <c r="D2525" s="47"/>
      <c r="E2525" s="47"/>
      <c r="F2525" s="47"/>
      <c r="G2525" s="47"/>
      <c r="H2525" s="47"/>
      <c r="I2525" s="47"/>
      <c r="J2525" s="47"/>
      <c r="K2525" s="47"/>
      <c r="L2525" s="47"/>
      <c r="M2525" s="47"/>
      <c r="N2525" s="47"/>
    </row>
    <row r="2526" spans="1:14" ht="15.75">
      <c r="A2526" s="47"/>
      <c r="B2526" s="47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7"/>
    </row>
    <row r="2527" spans="1:14" ht="15.75">
      <c r="A2527" s="47"/>
      <c r="B2527" s="47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7"/>
    </row>
    <row r="2528" spans="1:14" ht="15.75">
      <c r="A2528" s="47"/>
      <c r="B2528" s="47"/>
      <c r="C2528" s="47"/>
      <c r="D2528" s="47"/>
      <c r="E2528" s="47"/>
      <c r="F2528" s="47"/>
      <c r="G2528" s="47"/>
      <c r="H2528" s="47"/>
      <c r="I2528" s="47"/>
      <c r="J2528" s="47"/>
      <c r="K2528" s="47"/>
      <c r="L2528" s="47"/>
      <c r="M2528" s="47"/>
      <c r="N2528" s="47"/>
    </row>
    <row r="2529" spans="1:14" ht="15.75">
      <c r="A2529" s="47"/>
      <c r="B2529" s="47"/>
      <c r="C2529" s="47"/>
      <c r="D2529" s="47"/>
      <c r="E2529" s="47"/>
      <c r="F2529" s="47"/>
      <c r="G2529" s="47"/>
      <c r="H2529" s="47"/>
      <c r="I2529" s="47"/>
      <c r="J2529" s="47"/>
      <c r="K2529" s="47"/>
      <c r="L2529" s="47"/>
      <c r="M2529" s="47"/>
      <c r="N2529" s="47"/>
    </row>
    <row r="2530" spans="1:14" ht="15.75">
      <c r="A2530" s="47"/>
      <c r="B2530" s="47"/>
      <c r="C2530" s="47"/>
      <c r="D2530" s="47"/>
      <c r="E2530" s="47"/>
      <c r="F2530" s="47"/>
      <c r="G2530" s="47"/>
      <c r="H2530" s="47"/>
      <c r="I2530" s="47"/>
      <c r="J2530" s="47"/>
      <c r="K2530" s="47"/>
      <c r="L2530" s="47"/>
      <c r="M2530" s="47"/>
      <c r="N2530" s="47"/>
    </row>
    <row r="2531" spans="1:14" ht="15.75">
      <c r="A2531" s="47"/>
      <c r="B2531" s="47"/>
      <c r="C2531" s="47"/>
      <c r="D2531" s="47"/>
      <c r="E2531" s="47"/>
      <c r="F2531" s="47"/>
      <c r="G2531" s="47"/>
      <c r="H2531" s="47"/>
      <c r="I2531" s="47"/>
      <c r="J2531" s="47"/>
      <c r="K2531" s="47"/>
      <c r="L2531" s="47"/>
      <c r="M2531" s="47"/>
      <c r="N2531" s="47"/>
    </row>
    <row r="2532" spans="1:14" ht="15.75">
      <c r="A2532" s="47"/>
      <c r="B2532" s="47"/>
      <c r="C2532" s="47"/>
      <c r="D2532" s="47"/>
      <c r="E2532" s="47"/>
      <c r="F2532" s="47"/>
      <c r="G2532" s="47"/>
      <c r="H2532" s="47"/>
      <c r="I2532" s="47"/>
      <c r="J2532" s="47"/>
      <c r="K2532" s="47"/>
      <c r="L2532" s="47"/>
      <c r="M2532" s="47"/>
      <c r="N2532" s="47"/>
    </row>
    <row r="2533" spans="1:14" ht="15.75">
      <c r="A2533" s="47"/>
      <c r="B2533" s="47"/>
      <c r="C2533" s="47"/>
      <c r="D2533" s="47"/>
      <c r="E2533" s="47"/>
      <c r="F2533" s="47"/>
      <c r="G2533" s="47"/>
      <c r="H2533" s="47"/>
      <c r="I2533" s="47"/>
      <c r="J2533" s="47"/>
      <c r="K2533" s="47"/>
      <c r="L2533" s="47"/>
      <c r="M2533" s="47"/>
      <c r="N2533" s="47"/>
    </row>
    <row r="2534" spans="1:14" ht="15.75">
      <c r="A2534" s="47"/>
      <c r="B2534" s="47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7"/>
    </row>
    <row r="2535" spans="1:14" ht="15.75">
      <c r="A2535" s="47"/>
      <c r="B2535" s="47"/>
      <c r="C2535" s="47"/>
      <c r="D2535" s="47"/>
      <c r="E2535" s="47"/>
      <c r="F2535" s="47"/>
      <c r="G2535" s="47"/>
      <c r="H2535" s="47"/>
      <c r="I2535" s="47"/>
      <c r="J2535" s="47"/>
      <c r="K2535" s="47"/>
      <c r="L2535" s="47"/>
      <c r="M2535" s="47"/>
      <c r="N2535" s="47"/>
    </row>
    <row r="2536" spans="1:14" ht="15.75">
      <c r="A2536" s="47"/>
      <c r="B2536" s="47"/>
      <c r="C2536" s="47"/>
      <c r="D2536" s="47"/>
      <c r="E2536" s="47"/>
      <c r="F2536" s="47"/>
      <c r="G2536" s="47"/>
      <c r="H2536" s="47"/>
      <c r="I2536" s="47"/>
      <c r="J2536" s="47"/>
      <c r="K2536" s="47"/>
      <c r="L2536" s="47"/>
      <c r="M2536" s="47"/>
      <c r="N2536" s="47"/>
    </row>
    <row r="2537" spans="1:14" ht="15.75">
      <c r="A2537" s="47"/>
      <c r="B2537" s="47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7"/>
    </row>
    <row r="2538" spans="1:14" ht="15.75">
      <c r="A2538" s="47"/>
      <c r="B2538" s="47"/>
      <c r="C2538" s="47"/>
      <c r="D2538" s="47"/>
      <c r="E2538" s="47"/>
      <c r="F2538" s="47"/>
      <c r="G2538" s="47"/>
      <c r="H2538" s="47"/>
      <c r="I2538" s="47"/>
      <c r="J2538" s="47"/>
      <c r="K2538" s="47"/>
      <c r="L2538" s="47"/>
      <c r="M2538" s="47"/>
      <c r="N2538" s="47"/>
    </row>
    <row r="2539" spans="1:14" ht="15.75">
      <c r="A2539" s="47"/>
      <c r="B2539" s="47"/>
      <c r="C2539" s="47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7"/>
    </row>
    <row r="2540" spans="1:14" ht="15.75">
      <c r="A2540" s="47"/>
      <c r="B2540" s="47"/>
      <c r="C2540" s="47"/>
      <c r="D2540" s="47"/>
      <c r="E2540" s="47"/>
      <c r="F2540" s="47"/>
      <c r="G2540" s="47"/>
      <c r="H2540" s="47"/>
      <c r="I2540" s="47"/>
      <c r="J2540" s="47"/>
      <c r="K2540" s="47"/>
      <c r="L2540" s="47"/>
      <c r="M2540" s="47"/>
      <c r="N2540" s="47"/>
    </row>
    <row r="2541" spans="1:14" ht="15.75">
      <c r="A2541" s="47"/>
      <c r="B2541" s="47"/>
      <c r="C2541" s="47"/>
      <c r="D2541" s="47"/>
      <c r="E2541" s="47"/>
      <c r="F2541" s="47"/>
      <c r="G2541" s="47"/>
      <c r="H2541" s="47"/>
      <c r="I2541" s="47"/>
      <c r="J2541" s="47"/>
      <c r="K2541" s="47"/>
      <c r="L2541" s="47"/>
      <c r="M2541" s="47"/>
      <c r="N2541" s="47"/>
    </row>
    <row r="2542" spans="1:14" ht="15.75">
      <c r="A2542" s="47"/>
      <c r="B2542" s="47"/>
      <c r="C2542" s="47"/>
      <c r="D2542" s="47"/>
      <c r="E2542" s="47"/>
      <c r="F2542" s="47"/>
      <c r="G2542" s="47"/>
      <c r="H2542" s="47"/>
      <c r="I2542" s="47"/>
      <c r="J2542" s="47"/>
      <c r="K2542" s="47"/>
      <c r="L2542" s="47"/>
      <c r="M2542" s="47"/>
      <c r="N2542" s="47"/>
    </row>
    <row r="2543" spans="1:14" ht="15.75">
      <c r="A2543" s="47"/>
      <c r="B2543" s="47"/>
      <c r="C2543" s="47"/>
      <c r="D2543" s="47"/>
      <c r="E2543" s="47"/>
      <c r="F2543" s="47"/>
      <c r="G2543" s="47"/>
      <c r="H2543" s="47"/>
      <c r="I2543" s="47"/>
      <c r="J2543" s="47"/>
      <c r="K2543" s="47"/>
      <c r="L2543" s="47"/>
      <c r="M2543" s="47"/>
      <c r="N2543" s="47"/>
    </row>
    <row r="2544" spans="1:14" ht="15.75">
      <c r="A2544" s="47"/>
      <c r="B2544" s="47"/>
      <c r="C2544" s="47"/>
      <c r="D2544" s="47"/>
      <c r="E2544" s="47"/>
      <c r="F2544" s="47"/>
      <c r="G2544" s="47"/>
      <c r="H2544" s="47"/>
      <c r="I2544" s="47"/>
      <c r="J2544" s="47"/>
      <c r="K2544" s="47"/>
      <c r="L2544" s="47"/>
      <c r="M2544" s="47"/>
      <c r="N2544" s="47"/>
    </row>
    <row r="2545" spans="1:14" ht="15.75">
      <c r="A2545" s="47"/>
      <c r="B2545" s="47"/>
      <c r="C2545" s="47"/>
      <c r="D2545" s="47"/>
      <c r="E2545" s="47"/>
      <c r="F2545" s="47"/>
      <c r="G2545" s="47"/>
      <c r="H2545" s="47"/>
      <c r="I2545" s="47"/>
      <c r="J2545" s="47"/>
      <c r="K2545" s="47"/>
      <c r="L2545" s="47"/>
      <c r="M2545" s="47"/>
      <c r="N2545" s="47"/>
    </row>
    <row r="2546" spans="1:14" ht="15.75">
      <c r="A2546" s="47"/>
      <c r="B2546" s="47"/>
      <c r="C2546" s="47"/>
      <c r="D2546" s="47"/>
      <c r="E2546" s="47"/>
      <c r="F2546" s="47"/>
      <c r="G2546" s="47"/>
      <c r="H2546" s="47"/>
      <c r="I2546" s="47"/>
      <c r="J2546" s="47"/>
      <c r="K2546" s="47"/>
      <c r="L2546" s="47"/>
      <c r="M2546" s="47"/>
      <c r="N2546" s="47"/>
    </row>
    <row r="2547" spans="1:14" ht="15.75">
      <c r="A2547" s="47"/>
      <c r="B2547" s="47"/>
      <c r="C2547" s="47"/>
      <c r="D2547" s="47"/>
      <c r="E2547" s="47"/>
      <c r="F2547" s="47"/>
      <c r="G2547" s="47"/>
      <c r="H2547" s="47"/>
      <c r="I2547" s="47"/>
      <c r="J2547" s="47"/>
      <c r="K2547" s="47"/>
      <c r="L2547" s="47"/>
      <c r="M2547" s="47"/>
      <c r="N2547" s="47"/>
    </row>
    <row r="2548" spans="1:14" ht="15.75">
      <c r="A2548" s="47"/>
      <c r="B2548" s="47"/>
      <c r="C2548" s="47"/>
      <c r="D2548" s="47"/>
      <c r="E2548" s="47"/>
      <c r="F2548" s="47"/>
      <c r="G2548" s="47"/>
      <c r="H2548" s="47"/>
      <c r="I2548" s="47"/>
      <c r="J2548" s="47"/>
      <c r="K2548" s="47"/>
      <c r="L2548" s="47"/>
      <c r="M2548" s="47"/>
      <c r="N2548" s="47"/>
    </row>
    <row r="2549" spans="1:14" ht="15.75">
      <c r="A2549" s="47"/>
      <c r="B2549" s="47"/>
      <c r="C2549" s="47"/>
      <c r="D2549" s="47"/>
      <c r="E2549" s="47"/>
      <c r="F2549" s="47"/>
      <c r="G2549" s="47"/>
      <c r="H2549" s="47"/>
      <c r="I2549" s="47"/>
      <c r="J2549" s="47"/>
      <c r="K2549" s="47"/>
      <c r="L2549" s="47"/>
      <c r="M2549" s="47"/>
      <c r="N2549" s="47"/>
    </row>
    <row r="2550" spans="1:14" ht="15.75">
      <c r="A2550" s="47"/>
      <c r="B2550" s="47"/>
      <c r="C2550" s="47"/>
      <c r="D2550" s="47"/>
      <c r="E2550" s="47"/>
      <c r="F2550" s="47"/>
      <c r="G2550" s="47"/>
      <c r="H2550" s="47"/>
      <c r="I2550" s="47"/>
      <c r="J2550" s="47"/>
      <c r="K2550" s="47"/>
      <c r="L2550" s="47"/>
      <c r="M2550" s="47"/>
      <c r="N2550" s="47"/>
    </row>
    <row r="2551" spans="1:14" ht="15.75">
      <c r="A2551" s="47"/>
      <c r="B2551" s="47"/>
      <c r="C2551" s="47"/>
      <c r="D2551" s="47"/>
      <c r="E2551" s="47"/>
      <c r="F2551" s="47"/>
      <c r="G2551" s="47"/>
      <c r="H2551" s="47"/>
      <c r="I2551" s="47"/>
      <c r="J2551" s="47"/>
      <c r="K2551" s="47"/>
      <c r="L2551" s="47"/>
      <c r="M2551" s="47"/>
      <c r="N2551" s="47"/>
    </row>
    <row r="2552" spans="1:14" ht="15.75">
      <c r="A2552" s="47"/>
      <c r="B2552" s="47"/>
      <c r="C2552" s="47"/>
      <c r="D2552" s="47"/>
      <c r="E2552" s="47"/>
      <c r="F2552" s="47"/>
      <c r="G2552" s="47"/>
      <c r="H2552" s="47"/>
      <c r="I2552" s="47"/>
      <c r="J2552" s="47"/>
      <c r="K2552" s="47"/>
      <c r="L2552" s="47"/>
      <c r="M2552" s="47"/>
      <c r="N2552" s="47"/>
    </row>
    <row r="2553" spans="1:14" ht="15.75">
      <c r="A2553" s="47"/>
      <c r="B2553" s="47"/>
      <c r="C2553" s="47"/>
      <c r="D2553" s="47"/>
      <c r="E2553" s="47"/>
      <c r="F2553" s="47"/>
      <c r="G2553" s="47"/>
      <c r="H2553" s="47"/>
      <c r="I2553" s="47"/>
      <c r="J2553" s="47"/>
      <c r="K2553" s="47"/>
      <c r="L2553" s="47"/>
      <c r="M2553" s="47"/>
      <c r="N2553" s="47"/>
    </row>
    <row r="2554" spans="1:14" ht="15.75">
      <c r="A2554" s="47"/>
      <c r="B2554" s="47"/>
      <c r="C2554" s="47"/>
      <c r="D2554" s="47"/>
      <c r="E2554" s="47"/>
      <c r="F2554" s="47"/>
      <c r="G2554" s="47"/>
      <c r="H2554" s="47"/>
      <c r="I2554" s="47"/>
      <c r="J2554" s="47"/>
      <c r="K2554" s="47"/>
      <c r="L2554" s="47"/>
      <c r="M2554" s="47"/>
      <c r="N2554" s="47"/>
    </row>
    <row r="2555" spans="1:14" ht="15.75">
      <c r="A2555" s="47"/>
      <c r="B2555" s="47"/>
      <c r="C2555" s="47"/>
      <c r="D2555" s="47"/>
      <c r="E2555" s="47"/>
      <c r="F2555" s="47"/>
      <c r="G2555" s="47"/>
      <c r="H2555" s="47"/>
      <c r="I2555" s="47"/>
      <c r="J2555" s="47"/>
      <c r="K2555" s="47"/>
      <c r="L2555" s="47"/>
      <c r="M2555" s="47"/>
      <c r="N2555" s="47"/>
    </row>
    <row r="2556" spans="1:14" ht="15.75">
      <c r="A2556" s="47"/>
      <c r="B2556" s="47"/>
      <c r="C2556" s="47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7"/>
    </row>
    <row r="2557" spans="1:14" ht="15.75">
      <c r="A2557" s="47"/>
      <c r="B2557" s="47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7"/>
    </row>
    <row r="2558" spans="1:14" ht="15.75">
      <c r="A2558" s="47"/>
      <c r="B2558" s="47"/>
      <c r="C2558" s="47"/>
      <c r="D2558" s="47"/>
      <c r="E2558" s="47"/>
      <c r="F2558" s="47"/>
      <c r="G2558" s="47"/>
      <c r="H2558" s="47"/>
      <c r="I2558" s="47"/>
      <c r="J2558" s="47"/>
      <c r="K2558" s="47"/>
      <c r="L2558" s="47"/>
      <c r="M2558" s="47"/>
      <c r="N2558" s="47"/>
    </row>
    <row r="2559" spans="1:14" ht="15.75">
      <c r="A2559" s="47"/>
      <c r="B2559" s="47"/>
      <c r="C2559" s="47"/>
      <c r="D2559" s="47"/>
      <c r="E2559" s="47"/>
      <c r="F2559" s="47"/>
      <c r="G2559" s="47"/>
      <c r="H2559" s="47"/>
      <c r="I2559" s="47"/>
      <c r="J2559" s="47"/>
      <c r="K2559" s="47"/>
      <c r="L2559" s="47"/>
      <c r="M2559" s="47"/>
      <c r="N2559" s="47"/>
    </row>
    <row r="2560" spans="1:14" ht="15.75">
      <c r="A2560" s="47"/>
      <c r="B2560" s="47"/>
      <c r="C2560" s="47"/>
      <c r="D2560" s="47"/>
      <c r="E2560" s="47"/>
      <c r="F2560" s="47"/>
      <c r="G2560" s="47"/>
      <c r="H2560" s="47"/>
      <c r="I2560" s="47"/>
      <c r="J2560" s="47"/>
      <c r="K2560" s="47"/>
      <c r="L2560" s="47"/>
      <c r="M2560" s="47"/>
      <c r="N2560" s="47"/>
    </row>
    <row r="2561" spans="1:14" ht="15.75">
      <c r="A2561" s="47"/>
      <c r="B2561" s="47"/>
      <c r="C2561" s="47"/>
      <c r="D2561" s="47"/>
      <c r="E2561" s="47"/>
      <c r="F2561" s="47"/>
      <c r="G2561" s="47"/>
      <c r="H2561" s="47"/>
      <c r="I2561" s="47"/>
      <c r="J2561" s="47"/>
      <c r="K2561" s="47"/>
      <c r="L2561" s="47"/>
      <c r="M2561" s="47"/>
      <c r="N2561" s="47"/>
    </row>
    <row r="2562" spans="1:14" ht="15.75">
      <c r="A2562" s="47"/>
      <c r="B2562" s="47"/>
      <c r="C2562" s="47"/>
      <c r="D2562" s="47"/>
      <c r="E2562" s="47"/>
      <c r="F2562" s="47"/>
      <c r="G2562" s="47"/>
      <c r="H2562" s="47"/>
      <c r="I2562" s="47"/>
      <c r="J2562" s="47"/>
      <c r="K2562" s="47"/>
      <c r="L2562" s="47"/>
      <c r="M2562" s="47"/>
      <c r="N2562" s="47"/>
    </row>
    <row r="2563" spans="1:14" ht="15.75">
      <c r="A2563" s="47"/>
      <c r="B2563" s="47"/>
      <c r="C2563" s="47"/>
      <c r="D2563" s="47"/>
      <c r="E2563" s="47"/>
      <c r="F2563" s="47"/>
      <c r="G2563" s="47"/>
      <c r="H2563" s="47"/>
      <c r="I2563" s="47"/>
      <c r="J2563" s="47"/>
      <c r="K2563" s="47"/>
      <c r="L2563" s="47"/>
      <c r="M2563" s="47"/>
      <c r="N2563" s="47"/>
    </row>
    <row r="2564" spans="1:14" ht="15.75">
      <c r="A2564" s="47"/>
      <c r="B2564" s="47"/>
      <c r="C2564" s="47"/>
      <c r="D2564" s="47"/>
      <c r="E2564" s="47"/>
      <c r="F2564" s="47"/>
      <c r="G2564" s="47"/>
      <c r="H2564" s="47"/>
      <c r="I2564" s="47"/>
      <c r="J2564" s="47"/>
      <c r="K2564" s="47"/>
      <c r="L2564" s="47"/>
      <c r="M2564" s="47"/>
      <c r="N2564" s="47"/>
    </row>
    <row r="2565" spans="1:14" ht="15.75">
      <c r="A2565" s="47"/>
      <c r="B2565" s="47"/>
      <c r="C2565" s="47"/>
      <c r="D2565" s="47"/>
      <c r="E2565" s="47"/>
      <c r="F2565" s="47"/>
      <c r="G2565" s="47"/>
      <c r="H2565" s="47"/>
      <c r="I2565" s="47"/>
      <c r="J2565" s="47"/>
      <c r="K2565" s="47"/>
      <c r="L2565" s="47"/>
      <c r="M2565" s="47"/>
      <c r="N2565" s="47"/>
    </row>
    <row r="2566" spans="1:14" ht="15.75">
      <c r="A2566" s="47"/>
      <c r="B2566" s="47"/>
      <c r="C2566" s="47"/>
      <c r="D2566" s="47"/>
      <c r="E2566" s="47"/>
      <c r="F2566" s="47"/>
      <c r="G2566" s="47"/>
      <c r="H2566" s="47"/>
      <c r="I2566" s="47"/>
      <c r="J2566" s="47"/>
      <c r="K2566" s="47"/>
      <c r="L2566" s="47"/>
      <c r="M2566" s="47"/>
      <c r="N2566" s="47"/>
    </row>
    <row r="2567" spans="1:14" ht="15.75">
      <c r="A2567" s="47"/>
      <c r="B2567" s="47"/>
      <c r="C2567" s="47"/>
      <c r="D2567" s="47"/>
      <c r="E2567" s="47"/>
      <c r="F2567" s="47"/>
      <c r="G2567" s="47"/>
      <c r="H2567" s="47"/>
      <c r="I2567" s="47"/>
      <c r="J2567" s="47"/>
      <c r="K2567" s="47"/>
      <c r="L2567" s="47"/>
      <c r="M2567" s="47"/>
      <c r="N2567" s="47"/>
    </row>
    <row r="2568" spans="1:14" ht="15.75">
      <c r="A2568" s="47"/>
      <c r="B2568" s="47"/>
      <c r="C2568" s="47"/>
      <c r="D2568" s="47"/>
      <c r="E2568" s="47"/>
      <c r="F2568" s="47"/>
      <c r="G2568" s="47"/>
      <c r="H2568" s="47"/>
      <c r="I2568" s="47"/>
      <c r="J2568" s="47"/>
      <c r="K2568" s="47"/>
      <c r="L2568" s="47"/>
      <c r="M2568" s="47"/>
      <c r="N2568" s="47"/>
    </row>
    <row r="2569" spans="1:14" ht="15.75">
      <c r="A2569" s="47"/>
      <c r="B2569" s="47"/>
      <c r="C2569" s="47"/>
      <c r="D2569" s="47"/>
      <c r="E2569" s="47"/>
      <c r="F2569" s="47"/>
      <c r="G2569" s="47"/>
      <c r="H2569" s="47"/>
      <c r="I2569" s="47"/>
      <c r="J2569" s="47"/>
      <c r="K2569" s="47"/>
      <c r="L2569" s="47"/>
      <c r="M2569" s="47"/>
      <c r="N2569" s="47"/>
    </row>
    <row r="2570" spans="1:14" ht="15.75">
      <c r="A2570" s="47"/>
      <c r="B2570" s="47"/>
      <c r="C2570" s="47"/>
      <c r="D2570" s="47"/>
      <c r="E2570" s="47"/>
      <c r="F2570" s="47"/>
      <c r="G2570" s="47"/>
      <c r="H2570" s="47"/>
      <c r="I2570" s="47"/>
      <c r="J2570" s="47"/>
      <c r="K2570" s="47"/>
      <c r="L2570" s="47"/>
      <c r="M2570" s="47"/>
      <c r="N2570" s="47"/>
    </row>
    <row r="2571" spans="1:14" ht="15.75">
      <c r="A2571" s="47"/>
      <c r="B2571" s="47"/>
      <c r="C2571" s="47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7"/>
    </row>
    <row r="2572" spans="1:14" ht="15.75">
      <c r="A2572" s="47"/>
      <c r="B2572" s="47"/>
      <c r="C2572" s="47"/>
      <c r="D2572" s="47"/>
      <c r="E2572" s="47"/>
      <c r="F2572" s="47"/>
      <c r="G2572" s="47"/>
      <c r="H2572" s="47"/>
      <c r="I2572" s="47"/>
      <c r="J2572" s="47"/>
      <c r="K2572" s="47"/>
      <c r="L2572" s="47"/>
      <c r="M2572" s="47"/>
      <c r="N2572" s="47"/>
    </row>
    <row r="2573" spans="1:14" ht="15.75">
      <c r="A2573" s="47"/>
      <c r="B2573" s="47"/>
      <c r="C2573" s="47"/>
      <c r="D2573" s="47"/>
      <c r="E2573" s="47"/>
      <c r="F2573" s="47"/>
      <c r="G2573" s="47"/>
      <c r="H2573" s="47"/>
      <c r="I2573" s="47"/>
      <c r="J2573" s="47"/>
      <c r="K2573" s="47"/>
      <c r="L2573" s="47"/>
      <c r="M2573" s="47"/>
      <c r="N2573" s="47"/>
    </row>
    <row r="2574" spans="1:14" ht="15.75">
      <c r="A2574" s="47"/>
      <c r="B2574" s="47"/>
      <c r="C2574" s="47"/>
      <c r="D2574" s="47"/>
      <c r="E2574" s="47"/>
      <c r="F2574" s="47"/>
      <c r="G2574" s="47"/>
      <c r="H2574" s="47"/>
      <c r="I2574" s="47"/>
      <c r="J2574" s="47"/>
      <c r="K2574" s="47"/>
      <c r="L2574" s="47"/>
      <c r="M2574" s="47"/>
      <c r="N2574" s="47"/>
    </row>
    <row r="2575" spans="1:14" ht="15.75">
      <c r="A2575" s="47"/>
      <c r="B2575" s="47"/>
      <c r="C2575" s="47"/>
      <c r="D2575" s="47"/>
      <c r="E2575" s="47"/>
      <c r="F2575" s="47"/>
      <c r="G2575" s="47"/>
      <c r="H2575" s="47"/>
      <c r="I2575" s="47"/>
      <c r="J2575" s="47"/>
      <c r="K2575" s="47"/>
      <c r="L2575" s="47"/>
      <c r="M2575" s="47"/>
      <c r="N2575" s="47"/>
    </row>
    <row r="2576" spans="1:14" ht="15.75">
      <c r="A2576" s="47"/>
      <c r="B2576" s="47"/>
      <c r="C2576" s="47"/>
      <c r="D2576" s="47"/>
      <c r="E2576" s="47"/>
      <c r="F2576" s="47"/>
      <c r="G2576" s="47"/>
      <c r="H2576" s="47"/>
      <c r="I2576" s="47"/>
      <c r="J2576" s="47"/>
      <c r="K2576" s="47"/>
      <c r="L2576" s="47"/>
      <c r="M2576" s="47"/>
      <c r="N2576" s="47"/>
    </row>
    <row r="2577" spans="1:14" ht="15.75">
      <c r="A2577" s="47"/>
      <c r="B2577" s="47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7"/>
    </row>
    <row r="2578" spans="1:14" ht="15.75">
      <c r="A2578" s="47"/>
      <c r="B2578" s="47"/>
      <c r="C2578" s="47"/>
      <c r="D2578" s="47"/>
      <c r="E2578" s="47"/>
      <c r="F2578" s="47"/>
      <c r="G2578" s="47"/>
      <c r="H2578" s="47"/>
      <c r="I2578" s="47"/>
      <c r="J2578" s="47"/>
      <c r="K2578" s="47"/>
      <c r="L2578" s="47"/>
      <c r="M2578" s="47"/>
      <c r="N2578" s="47"/>
    </row>
    <row r="2579" spans="1:14" ht="15.75">
      <c r="A2579" s="47"/>
      <c r="B2579" s="47"/>
      <c r="C2579" s="47"/>
      <c r="D2579" s="47"/>
      <c r="E2579" s="47"/>
      <c r="F2579" s="47"/>
      <c r="G2579" s="47"/>
      <c r="H2579" s="47"/>
      <c r="I2579" s="47"/>
      <c r="J2579" s="47"/>
      <c r="K2579" s="47"/>
      <c r="L2579" s="47"/>
      <c r="M2579" s="47"/>
      <c r="N2579" s="47"/>
    </row>
    <row r="2580" spans="1:14" ht="15.75">
      <c r="A2580" s="47"/>
      <c r="B2580" s="47"/>
      <c r="C2580" s="47"/>
      <c r="D2580" s="47"/>
      <c r="E2580" s="47"/>
      <c r="F2580" s="47"/>
      <c r="G2580" s="47"/>
      <c r="H2580" s="47"/>
      <c r="I2580" s="47"/>
      <c r="J2580" s="47"/>
      <c r="K2580" s="47"/>
      <c r="L2580" s="47"/>
      <c r="M2580" s="47"/>
      <c r="N2580" s="47"/>
    </row>
    <row r="2581" spans="1:14" ht="15.75">
      <c r="A2581" s="47"/>
      <c r="B2581" s="47"/>
      <c r="C2581" s="47"/>
      <c r="D2581" s="47"/>
      <c r="E2581" s="47"/>
      <c r="F2581" s="47"/>
      <c r="G2581" s="47"/>
      <c r="H2581" s="47"/>
      <c r="I2581" s="47"/>
      <c r="J2581" s="47"/>
      <c r="K2581" s="47"/>
      <c r="L2581" s="47"/>
      <c r="M2581" s="47"/>
      <c r="N2581" s="47"/>
    </row>
    <row r="2582" spans="1:14" ht="15.75">
      <c r="A2582" s="47"/>
      <c r="B2582" s="47"/>
      <c r="C2582" s="47"/>
      <c r="D2582" s="47"/>
      <c r="E2582" s="47"/>
      <c r="F2582" s="47"/>
      <c r="G2582" s="47"/>
      <c r="H2582" s="47"/>
      <c r="I2582" s="47"/>
      <c r="J2582" s="47"/>
      <c r="K2582" s="47"/>
      <c r="L2582" s="47"/>
      <c r="M2582" s="47"/>
      <c r="N2582" s="47"/>
    </row>
    <row r="2583" spans="1:14" ht="15.75">
      <c r="A2583" s="47"/>
      <c r="B2583" s="47"/>
      <c r="C2583" s="47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7"/>
    </row>
    <row r="2584" spans="1:14" ht="15.75">
      <c r="A2584" s="47"/>
      <c r="B2584" s="47"/>
      <c r="C2584" s="47"/>
      <c r="D2584" s="47"/>
      <c r="E2584" s="47"/>
      <c r="F2584" s="47"/>
      <c r="G2584" s="47"/>
      <c r="H2584" s="47"/>
      <c r="I2584" s="47"/>
      <c r="J2584" s="47"/>
      <c r="K2584" s="47"/>
      <c r="L2584" s="47"/>
      <c r="M2584" s="47"/>
      <c r="N2584" s="47"/>
    </row>
    <row r="2585" spans="1:14" ht="15.75">
      <c r="A2585" s="47"/>
      <c r="B2585" s="47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7"/>
    </row>
    <row r="2586" spans="1:14" ht="15.75">
      <c r="A2586" s="47"/>
      <c r="B2586" s="47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7"/>
    </row>
    <row r="2587" spans="1:14" ht="15.75">
      <c r="A2587" s="47"/>
      <c r="B2587" s="47"/>
      <c r="C2587" s="47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7"/>
    </row>
    <row r="2588" spans="1:14" ht="15.75">
      <c r="A2588" s="47"/>
      <c r="B2588" s="47"/>
      <c r="C2588" s="47"/>
      <c r="D2588" s="47"/>
      <c r="E2588" s="47"/>
      <c r="F2588" s="47"/>
      <c r="G2588" s="47"/>
      <c r="H2588" s="47"/>
      <c r="I2588" s="47"/>
      <c r="J2588" s="47"/>
      <c r="K2588" s="47"/>
      <c r="L2588" s="47"/>
      <c r="M2588" s="47"/>
      <c r="N2588" s="47"/>
    </row>
    <row r="2589" spans="1:14" ht="15.75">
      <c r="A2589" s="47"/>
      <c r="B2589" s="47"/>
      <c r="C2589" s="47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7"/>
    </row>
    <row r="2590" spans="1:14" ht="15.75">
      <c r="A2590" s="47"/>
      <c r="B2590" s="47"/>
      <c r="C2590" s="47"/>
      <c r="D2590" s="47"/>
      <c r="E2590" s="47"/>
      <c r="F2590" s="47"/>
      <c r="G2590" s="47"/>
      <c r="H2590" s="47"/>
      <c r="I2590" s="47"/>
      <c r="J2590" s="47"/>
      <c r="K2590" s="47"/>
      <c r="L2590" s="47"/>
      <c r="M2590" s="47"/>
      <c r="N2590" s="47"/>
    </row>
    <row r="2591" spans="1:14" ht="15.75">
      <c r="A2591" s="47"/>
      <c r="B2591" s="47"/>
      <c r="C2591" s="47"/>
      <c r="D2591" s="47"/>
      <c r="E2591" s="47"/>
      <c r="F2591" s="47"/>
      <c r="G2591" s="47"/>
      <c r="H2591" s="47"/>
      <c r="I2591" s="47"/>
      <c r="J2591" s="47"/>
      <c r="K2591" s="47"/>
      <c r="L2591" s="47"/>
      <c r="M2591" s="47"/>
      <c r="N2591" s="47"/>
    </row>
    <row r="2592" spans="1:14" ht="15.75">
      <c r="A2592" s="47"/>
      <c r="B2592" s="47"/>
      <c r="C2592" s="47"/>
      <c r="D2592" s="47"/>
      <c r="E2592" s="47"/>
      <c r="F2592" s="47"/>
      <c r="G2592" s="47"/>
      <c r="H2592" s="47"/>
      <c r="I2592" s="47"/>
      <c r="J2592" s="47"/>
      <c r="K2592" s="47"/>
      <c r="L2592" s="47"/>
      <c r="M2592" s="47"/>
      <c r="N2592" s="47"/>
    </row>
    <row r="2593" spans="1:14" ht="15.75">
      <c r="A2593" s="47"/>
      <c r="B2593" s="47"/>
      <c r="C2593" s="47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7"/>
    </row>
    <row r="2594" spans="1:14" ht="15.75">
      <c r="A2594" s="47"/>
      <c r="B2594" s="47"/>
      <c r="C2594" s="47"/>
      <c r="D2594" s="47"/>
      <c r="E2594" s="47"/>
      <c r="F2594" s="47"/>
      <c r="G2594" s="47"/>
      <c r="H2594" s="47"/>
      <c r="I2594" s="47"/>
      <c r="J2594" s="47"/>
      <c r="K2594" s="47"/>
      <c r="L2594" s="47"/>
      <c r="M2594" s="47"/>
      <c r="N2594" s="47"/>
    </row>
    <row r="2595" spans="1:14" ht="15.75">
      <c r="A2595" s="47"/>
      <c r="B2595" s="47"/>
      <c r="C2595" s="47"/>
      <c r="D2595" s="47"/>
      <c r="E2595" s="47"/>
      <c r="F2595" s="47"/>
      <c r="G2595" s="47"/>
      <c r="H2595" s="47"/>
      <c r="I2595" s="47"/>
      <c r="J2595" s="47"/>
      <c r="K2595" s="47"/>
      <c r="L2595" s="47"/>
      <c r="M2595" s="47"/>
      <c r="N2595" s="47"/>
    </row>
    <row r="2596" spans="1:14" ht="15.75">
      <c r="A2596" s="47"/>
      <c r="B2596" s="47"/>
      <c r="C2596" s="47"/>
      <c r="D2596" s="47"/>
      <c r="E2596" s="47"/>
      <c r="F2596" s="47"/>
      <c r="G2596" s="47"/>
      <c r="H2596" s="47"/>
      <c r="I2596" s="47"/>
      <c r="J2596" s="47"/>
      <c r="K2596" s="47"/>
      <c r="L2596" s="47"/>
      <c r="M2596" s="47"/>
      <c r="N2596" s="47"/>
    </row>
    <row r="2597" spans="1:14" ht="15.75">
      <c r="A2597" s="47"/>
      <c r="B2597" s="47"/>
      <c r="C2597" s="47"/>
      <c r="D2597" s="47"/>
      <c r="E2597" s="47"/>
      <c r="F2597" s="47"/>
      <c r="G2597" s="47"/>
      <c r="H2597" s="47"/>
      <c r="I2597" s="47"/>
      <c r="J2597" s="47"/>
      <c r="K2597" s="47"/>
      <c r="L2597" s="47"/>
      <c r="M2597" s="47"/>
      <c r="N2597" s="47"/>
    </row>
    <row r="2598" spans="1:14" ht="15.75">
      <c r="A2598" s="47"/>
      <c r="B2598" s="47"/>
      <c r="C2598" s="47"/>
      <c r="D2598" s="47"/>
      <c r="E2598" s="47"/>
      <c r="F2598" s="47"/>
      <c r="G2598" s="47"/>
      <c r="H2598" s="47"/>
      <c r="I2598" s="47"/>
      <c r="J2598" s="47"/>
      <c r="K2598" s="47"/>
      <c r="L2598" s="47"/>
      <c r="M2598" s="47"/>
      <c r="N2598" s="47"/>
    </row>
    <row r="2599" spans="1:14" ht="15.75">
      <c r="A2599" s="47"/>
      <c r="B2599" s="47"/>
      <c r="C2599" s="47"/>
      <c r="D2599" s="47"/>
      <c r="E2599" s="47"/>
      <c r="F2599" s="47"/>
      <c r="G2599" s="47"/>
      <c r="H2599" s="47"/>
      <c r="I2599" s="47"/>
      <c r="J2599" s="47"/>
      <c r="K2599" s="47"/>
      <c r="L2599" s="47"/>
      <c r="M2599" s="47"/>
      <c r="N2599" s="47"/>
    </row>
    <row r="2600" spans="1:14" ht="15.75">
      <c r="A2600" s="47"/>
      <c r="B2600" s="47"/>
      <c r="C2600" s="47"/>
      <c r="D2600" s="47"/>
      <c r="E2600" s="47"/>
      <c r="F2600" s="47"/>
      <c r="G2600" s="47"/>
      <c r="H2600" s="47"/>
      <c r="I2600" s="47"/>
      <c r="J2600" s="47"/>
      <c r="K2600" s="47"/>
      <c r="L2600" s="47"/>
      <c r="M2600" s="47"/>
      <c r="N2600" s="47"/>
    </row>
    <row r="2601" spans="1:14" ht="15.75">
      <c r="A2601" s="47"/>
      <c r="B2601" s="47"/>
      <c r="C2601" s="47"/>
      <c r="D2601" s="47"/>
      <c r="E2601" s="47"/>
      <c r="F2601" s="47"/>
      <c r="G2601" s="47"/>
      <c r="H2601" s="47"/>
      <c r="I2601" s="47"/>
      <c r="J2601" s="47"/>
      <c r="K2601" s="47"/>
      <c r="L2601" s="47"/>
      <c r="M2601" s="47"/>
      <c r="N2601" s="47"/>
    </row>
    <row r="2602" spans="1:14" ht="15.75">
      <c r="A2602" s="47"/>
      <c r="B2602" s="47"/>
      <c r="C2602" s="47"/>
      <c r="D2602" s="47"/>
      <c r="E2602" s="47"/>
      <c r="F2602" s="47"/>
      <c r="G2602" s="47"/>
      <c r="H2602" s="47"/>
      <c r="I2602" s="47"/>
      <c r="J2602" s="47"/>
      <c r="K2602" s="47"/>
      <c r="L2602" s="47"/>
      <c r="M2602" s="47"/>
      <c r="N2602" s="47"/>
    </row>
    <row r="2603" spans="1:14" ht="15.75">
      <c r="A2603" s="47"/>
      <c r="B2603" s="47"/>
      <c r="C2603" s="47"/>
      <c r="D2603" s="47"/>
      <c r="E2603" s="47"/>
      <c r="F2603" s="47"/>
      <c r="G2603" s="47"/>
      <c r="H2603" s="47"/>
      <c r="I2603" s="47"/>
      <c r="J2603" s="47"/>
      <c r="K2603" s="47"/>
      <c r="L2603" s="47"/>
      <c r="M2603" s="47"/>
      <c r="N2603" s="47"/>
    </row>
    <row r="2604" spans="1:14" ht="15.75">
      <c r="A2604" s="47"/>
      <c r="B2604" s="47"/>
      <c r="C2604" s="47"/>
      <c r="D2604" s="47"/>
      <c r="E2604" s="47"/>
      <c r="F2604" s="47"/>
      <c r="G2604" s="47"/>
      <c r="H2604" s="47"/>
      <c r="I2604" s="47"/>
      <c r="J2604" s="47"/>
      <c r="K2604" s="47"/>
      <c r="L2604" s="47"/>
      <c r="M2604" s="47"/>
      <c r="N2604" s="47"/>
    </row>
    <row r="2605" spans="1:14" ht="15.75">
      <c r="A2605" s="47"/>
      <c r="B2605" s="47"/>
      <c r="C2605" s="47"/>
      <c r="D2605" s="47"/>
      <c r="E2605" s="47"/>
      <c r="F2605" s="47"/>
      <c r="G2605" s="47"/>
      <c r="H2605" s="47"/>
      <c r="I2605" s="47"/>
      <c r="J2605" s="47"/>
      <c r="K2605" s="47"/>
      <c r="L2605" s="47"/>
      <c r="M2605" s="47"/>
      <c r="N2605" s="47"/>
    </row>
    <row r="2606" spans="1:14" ht="15.75">
      <c r="A2606" s="47"/>
      <c r="B2606" s="47"/>
      <c r="C2606" s="47"/>
      <c r="D2606" s="47"/>
      <c r="E2606" s="47"/>
      <c r="F2606" s="47"/>
      <c r="G2606" s="47"/>
      <c r="H2606" s="47"/>
      <c r="I2606" s="47"/>
      <c r="J2606" s="47"/>
      <c r="K2606" s="47"/>
      <c r="L2606" s="47"/>
      <c r="M2606" s="47"/>
      <c r="N2606" s="47"/>
    </row>
    <row r="2607" spans="1:14" ht="15.75">
      <c r="A2607" s="47"/>
      <c r="B2607" s="47"/>
      <c r="C2607" s="47"/>
      <c r="D2607" s="47"/>
      <c r="E2607" s="47"/>
      <c r="F2607" s="47"/>
      <c r="G2607" s="47"/>
      <c r="H2607" s="47"/>
      <c r="I2607" s="47"/>
      <c r="J2607" s="47"/>
      <c r="K2607" s="47"/>
      <c r="L2607" s="47"/>
      <c r="M2607" s="47"/>
      <c r="N2607" s="47"/>
    </row>
    <row r="2608" spans="1:14" ht="15.75">
      <c r="A2608" s="47"/>
      <c r="B2608" s="47"/>
      <c r="C2608" s="47"/>
      <c r="D2608" s="47"/>
      <c r="E2608" s="47"/>
      <c r="F2608" s="47"/>
      <c r="G2608" s="47"/>
      <c r="H2608" s="47"/>
      <c r="I2608" s="47"/>
      <c r="J2608" s="47"/>
      <c r="K2608" s="47"/>
      <c r="L2608" s="47"/>
      <c r="M2608" s="47"/>
      <c r="N2608" s="47"/>
    </row>
    <row r="2609" spans="1:14" ht="15.75">
      <c r="A2609" s="47"/>
      <c r="B2609" s="47"/>
      <c r="C2609" s="47"/>
      <c r="D2609" s="47"/>
      <c r="E2609" s="47"/>
      <c r="F2609" s="47"/>
      <c r="G2609" s="47"/>
      <c r="H2609" s="47"/>
      <c r="I2609" s="47"/>
      <c r="J2609" s="47"/>
      <c r="K2609" s="47"/>
      <c r="L2609" s="47"/>
      <c r="M2609" s="47"/>
      <c r="N2609" s="47"/>
    </row>
    <row r="2610" spans="1:14" ht="15.75">
      <c r="A2610" s="47"/>
      <c r="B2610" s="47"/>
      <c r="C2610" s="47"/>
      <c r="D2610" s="47"/>
      <c r="E2610" s="47"/>
      <c r="F2610" s="47"/>
      <c r="G2610" s="47"/>
      <c r="H2610" s="47"/>
      <c r="I2610" s="47"/>
      <c r="J2610" s="47"/>
      <c r="K2610" s="47"/>
      <c r="L2610" s="47"/>
      <c r="M2610" s="47"/>
      <c r="N2610" s="47"/>
    </row>
    <row r="2611" spans="1:14" ht="15.75">
      <c r="A2611" s="47"/>
      <c r="B2611" s="47"/>
      <c r="C2611" s="47"/>
      <c r="D2611" s="47"/>
      <c r="E2611" s="47"/>
      <c r="F2611" s="47"/>
      <c r="G2611" s="47"/>
      <c r="H2611" s="47"/>
      <c r="I2611" s="47"/>
      <c r="J2611" s="47"/>
      <c r="K2611" s="47"/>
      <c r="L2611" s="47"/>
      <c r="M2611" s="47"/>
      <c r="N2611" s="47"/>
    </row>
    <row r="2612" spans="1:14" ht="15.75">
      <c r="A2612" s="47"/>
      <c r="B2612" s="47"/>
      <c r="C2612" s="47"/>
      <c r="D2612" s="47"/>
      <c r="E2612" s="47"/>
      <c r="F2612" s="47"/>
      <c r="G2612" s="47"/>
      <c r="H2612" s="47"/>
      <c r="I2612" s="47"/>
      <c r="J2612" s="47"/>
      <c r="K2612" s="47"/>
      <c r="L2612" s="47"/>
      <c r="M2612" s="47"/>
      <c r="N2612" s="47"/>
    </row>
    <row r="2613" spans="1:14" ht="15.75">
      <c r="A2613" s="47"/>
      <c r="B2613" s="47"/>
      <c r="C2613" s="47"/>
      <c r="D2613" s="47"/>
      <c r="E2613" s="47"/>
      <c r="F2613" s="47"/>
      <c r="G2613" s="47"/>
      <c r="H2613" s="47"/>
      <c r="I2613" s="47"/>
      <c r="J2613" s="47"/>
      <c r="K2613" s="47"/>
      <c r="L2613" s="47"/>
      <c r="M2613" s="47"/>
      <c r="N2613" s="47"/>
    </row>
    <row r="2614" spans="1:14" ht="15.75">
      <c r="A2614" s="47"/>
      <c r="B2614" s="47"/>
      <c r="C2614" s="47"/>
      <c r="D2614" s="47"/>
      <c r="E2614" s="47"/>
      <c r="F2614" s="47"/>
      <c r="G2614" s="47"/>
      <c r="H2614" s="47"/>
      <c r="I2614" s="47"/>
      <c r="J2614" s="47"/>
      <c r="K2614" s="47"/>
      <c r="L2614" s="47"/>
      <c r="M2614" s="47"/>
      <c r="N2614" s="47"/>
    </row>
    <row r="2615" spans="1:14" ht="15.75">
      <c r="A2615" s="47"/>
      <c r="B2615" s="47"/>
      <c r="C2615" s="47"/>
      <c r="D2615" s="47"/>
      <c r="E2615" s="47"/>
      <c r="F2615" s="47"/>
      <c r="G2615" s="47"/>
      <c r="H2615" s="47"/>
      <c r="I2615" s="47"/>
      <c r="J2615" s="47"/>
      <c r="K2615" s="47"/>
      <c r="L2615" s="47"/>
      <c r="M2615" s="47"/>
      <c r="N2615" s="47"/>
    </row>
    <row r="2616" spans="1:14" ht="15.75">
      <c r="A2616" s="47"/>
      <c r="B2616" s="47"/>
      <c r="C2616" s="47"/>
      <c r="D2616" s="47"/>
      <c r="E2616" s="47"/>
      <c r="F2616" s="47"/>
      <c r="G2616" s="47"/>
      <c r="H2616" s="47"/>
      <c r="I2616" s="47"/>
      <c r="J2616" s="47"/>
      <c r="K2616" s="47"/>
      <c r="L2616" s="47"/>
      <c r="M2616" s="47"/>
      <c r="N2616" s="47"/>
    </row>
    <row r="2617" spans="1:14" ht="15.75">
      <c r="A2617" s="47"/>
      <c r="B2617" s="47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7"/>
    </row>
    <row r="2618" spans="1:14" ht="15.75">
      <c r="A2618" s="47"/>
      <c r="B2618" s="47"/>
      <c r="C2618" s="47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7"/>
    </row>
    <row r="2619" spans="1:14" ht="15.75">
      <c r="A2619" s="47"/>
      <c r="B2619" s="47"/>
      <c r="C2619" s="47"/>
      <c r="D2619" s="47"/>
      <c r="E2619" s="47"/>
      <c r="F2619" s="47"/>
      <c r="G2619" s="47"/>
      <c r="H2619" s="47"/>
      <c r="I2619" s="47"/>
      <c r="J2619" s="47"/>
      <c r="K2619" s="47"/>
      <c r="L2619" s="47"/>
      <c r="M2619" s="47"/>
      <c r="N2619" s="47"/>
    </row>
    <row r="2620" spans="1:14" ht="15.75">
      <c r="A2620" s="47"/>
      <c r="B2620" s="47"/>
      <c r="C2620" s="47"/>
      <c r="D2620" s="47"/>
      <c r="E2620" s="47"/>
      <c r="F2620" s="47"/>
      <c r="G2620" s="47"/>
      <c r="H2620" s="47"/>
      <c r="I2620" s="47"/>
      <c r="J2620" s="47"/>
      <c r="K2620" s="47"/>
      <c r="L2620" s="47"/>
      <c r="M2620" s="47"/>
      <c r="N2620" s="47"/>
    </row>
    <row r="2621" spans="1:14" ht="15.75">
      <c r="A2621" s="47"/>
      <c r="B2621" s="47"/>
      <c r="C2621" s="47"/>
      <c r="D2621" s="47"/>
      <c r="E2621" s="47"/>
      <c r="F2621" s="47"/>
      <c r="G2621" s="47"/>
      <c r="H2621" s="47"/>
      <c r="I2621" s="47"/>
      <c r="J2621" s="47"/>
      <c r="K2621" s="47"/>
      <c r="L2621" s="47"/>
      <c r="M2621" s="47"/>
      <c r="N2621" s="47"/>
    </row>
    <row r="2622" spans="1:14" ht="15.75">
      <c r="A2622" s="47"/>
      <c r="B2622" s="47"/>
      <c r="C2622" s="47"/>
      <c r="D2622" s="47"/>
      <c r="E2622" s="47"/>
      <c r="F2622" s="47"/>
      <c r="G2622" s="47"/>
      <c r="H2622" s="47"/>
      <c r="I2622" s="47"/>
      <c r="J2622" s="47"/>
      <c r="K2622" s="47"/>
      <c r="L2622" s="47"/>
      <c r="M2622" s="47"/>
      <c r="N2622" s="47"/>
    </row>
    <row r="2623" spans="1:14" ht="15.75">
      <c r="A2623" s="47"/>
      <c r="B2623" s="47"/>
      <c r="C2623" s="47"/>
      <c r="D2623" s="47"/>
      <c r="E2623" s="47"/>
      <c r="F2623" s="47"/>
      <c r="G2623" s="47"/>
      <c r="H2623" s="47"/>
      <c r="I2623" s="47"/>
      <c r="J2623" s="47"/>
      <c r="K2623" s="47"/>
      <c r="L2623" s="47"/>
      <c r="M2623" s="47"/>
      <c r="N2623" s="47"/>
    </row>
    <row r="2624" spans="1:14" ht="15.75">
      <c r="A2624" s="47"/>
      <c r="B2624" s="47"/>
      <c r="C2624" s="47"/>
      <c r="D2624" s="47"/>
      <c r="E2624" s="47"/>
      <c r="F2624" s="47"/>
      <c r="G2624" s="47"/>
      <c r="H2624" s="47"/>
      <c r="I2624" s="47"/>
      <c r="J2624" s="47"/>
      <c r="K2624" s="47"/>
      <c r="L2624" s="47"/>
      <c r="M2624" s="47"/>
      <c r="N2624" s="47"/>
    </row>
    <row r="2625" spans="1:14" ht="15.75">
      <c r="A2625" s="47"/>
      <c r="B2625" s="47"/>
      <c r="C2625" s="47"/>
      <c r="D2625" s="47"/>
      <c r="E2625" s="47"/>
      <c r="F2625" s="47"/>
      <c r="G2625" s="47"/>
      <c r="H2625" s="47"/>
      <c r="I2625" s="47"/>
      <c r="J2625" s="47"/>
      <c r="K2625" s="47"/>
      <c r="L2625" s="47"/>
      <c r="M2625" s="47"/>
      <c r="N2625" s="47"/>
    </row>
    <row r="2626" spans="1:14" ht="15.75">
      <c r="A2626" s="47"/>
      <c r="B2626" s="47"/>
      <c r="C2626" s="47"/>
      <c r="D2626" s="47"/>
      <c r="E2626" s="47"/>
      <c r="F2626" s="47"/>
      <c r="G2626" s="47"/>
      <c r="H2626" s="47"/>
      <c r="I2626" s="47"/>
      <c r="J2626" s="47"/>
      <c r="K2626" s="47"/>
      <c r="L2626" s="47"/>
      <c r="M2626" s="47"/>
      <c r="N2626" s="47"/>
    </row>
    <row r="2627" spans="1:14" ht="15.75">
      <c r="A2627" s="47"/>
      <c r="B2627" s="47"/>
      <c r="C2627" s="47"/>
      <c r="D2627" s="47"/>
      <c r="E2627" s="47"/>
      <c r="F2627" s="47"/>
      <c r="G2627" s="47"/>
      <c r="H2627" s="47"/>
      <c r="I2627" s="47"/>
      <c r="J2627" s="47"/>
      <c r="K2627" s="47"/>
      <c r="L2627" s="47"/>
      <c r="M2627" s="47"/>
      <c r="N2627" s="47"/>
    </row>
    <row r="2628" spans="1:14" ht="15.75">
      <c r="A2628" s="47"/>
      <c r="B2628" s="47"/>
      <c r="C2628" s="47"/>
      <c r="D2628" s="47"/>
      <c r="E2628" s="47"/>
      <c r="F2628" s="47"/>
      <c r="G2628" s="47"/>
      <c r="H2628" s="47"/>
      <c r="I2628" s="47"/>
      <c r="J2628" s="47"/>
      <c r="K2628" s="47"/>
      <c r="L2628" s="47"/>
      <c r="M2628" s="47"/>
      <c r="N2628" s="47"/>
    </row>
    <row r="2629" spans="1:14" ht="15.75">
      <c r="A2629" s="47"/>
      <c r="B2629" s="47"/>
      <c r="C2629" s="47"/>
      <c r="D2629" s="47"/>
      <c r="E2629" s="47"/>
      <c r="F2629" s="47"/>
      <c r="G2629" s="47"/>
      <c r="H2629" s="47"/>
      <c r="I2629" s="47"/>
      <c r="J2629" s="47"/>
      <c r="K2629" s="47"/>
      <c r="L2629" s="47"/>
      <c r="M2629" s="47"/>
      <c r="N2629" s="47"/>
    </row>
    <row r="2630" spans="1:14" ht="15.75">
      <c r="A2630" s="47"/>
      <c r="B2630" s="47"/>
      <c r="C2630" s="47"/>
      <c r="D2630" s="47"/>
      <c r="E2630" s="47"/>
      <c r="F2630" s="47"/>
      <c r="G2630" s="47"/>
      <c r="H2630" s="47"/>
      <c r="I2630" s="47"/>
      <c r="J2630" s="47"/>
      <c r="K2630" s="47"/>
      <c r="L2630" s="47"/>
      <c r="M2630" s="47"/>
      <c r="N2630" s="47"/>
    </row>
    <row r="2631" spans="1:14" ht="15.75">
      <c r="A2631" s="47"/>
      <c r="B2631" s="47"/>
      <c r="C2631" s="47"/>
      <c r="D2631" s="47"/>
      <c r="E2631" s="47"/>
      <c r="F2631" s="47"/>
      <c r="G2631" s="47"/>
      <c r="H2631" s="47"/>
      <c r="I2631" s="47"/>
      <c r="J2631" s="47"/>
      <c r="K2631" s="47"/>
      <c r="L2631" s="47"/>
      <c r="M2631" s="47"/>
      <c r="N2631" s="47"/>
    </row>
    <row r="2632" spans="1:14" ht="15.75">
      <c r="A2632" s="47"/>
      <c r="B2632" s="47"/>
      <c r="C2632" s="47"/>
      <c r="D2632" s="47"/>
      <c r="E2632" s="47"/>
      <c r="F2632" s="47"/>
      <c r="G2632" s="47"/>
      <c r="H2632" s="47"/>
      <c r="I2632" s="47"/>
      <c r="J2632" s="47"/>
      <c r="K2632" s="47"/>
      <c r="L2632" s="47"/>
      <c r="M2632" s="47"/>
      <c r="N2632" s="47"/>
    </row>
    <row r="2633" spans="1:14" ht="15.75">
      <c r="A2633" s="47"/>
      <c r="B2633" s="47"/>
      <c r="C2633" s="47"/>
      <c r="D2633" s="47"/>
      <c r="E2633" s="47"/>
      <c r="F2633" s="47"/>
      <c r="G2633" s="47"/>
      <c r="H2633" s="47"/>
      <c r="I2633" s="47"/>
      <c r="J2633" s="47"/>
      <c r="K2633" s="47"/>
      <c r="L2633" s="47"/>
      <c r="M2633" s="47"/>
      <c r="N2633" s="47"/>
    </row>
    <row r="2634" spans="1:14" ht="15.75">
      <c r="A2634" s="47"/>
      <c r="B2634" s="47"/>
      <c r="C2634" s="47"/>
      <c r="D2634" s="47"/>
      <c r="E2634" s="47"/>
      <c r="F2634" s="47"/>
      <c r="G2634" s="47"/>
      <c r="H2634" s="47"/>
      <c r="I2634" s="47"/>
      <c r="J2634" s="47"/>
      <c r="K2634" s="47"/>
      <c r="L2634" s="47"/>
      <c r="M2634" s="47"/>
      <c r="N2634" s="47"/>
    </row>
    <row r="2635" spans="1:14" ht="15.75">
      <c r="A2635" s="47"/>
      <c r="B2635" s="47"/>
      <c r="C2635" s="47"/>
      <c r="D2635" s="47"/>
      <c r="E2635" s="47"/>
      <c r="F2635" s="47"/>
      <c r="G2635" s="47"/>
      <c r="H2635" s="47"/>
      <c r="I2635" s="47"/>
      <c r="J2635" s="47"/>
      <c r="K2635" s="47"/>
      <c r="L2635" s="47"/>
      <c r="M2635" s="47"/>
      <c r="N2635" s="47"/>
    </row>
    <row r="2636" spans="1:14" ht="15.75">
      <c r="A2636" s="47"/>
      <c r="B2636" s="47"/>
      <c r="C2636" s="47"/>
      <c r="D2636" s="47"/>
      <c r="E2636" s="47"/>
      <c r="F2636" s="47"/>
      <c r="G2636" s="47"/>
      <c r="H2636" s="47"/>
      <c r="I2636" s="47"/>
      <c r="J2636" s="47"/>
      <c r="K2636" s="47"/>
      <c r="L2636" s="47"/>
      <c r="M2636" s="47"/>
      <c r="N2636" s="47"/>
    </row>
    <row r="2637" spans="1:14" ht="15.75">
      <c r="A2637" s="47"/>
      <c r="B2637" s="47"/>
      <c r="C2637" s="47"/>
      <c r="D2637" s="47"/>
      <c r="E2637" s="47"/>
      <c r="F2637" s="47"/>
      <c r="G2637" s="47"/>
      <c r="H2637" s="47"/>
      <c r="I2637" s="47"/>
      <c r="J2637" s="47"/>
      <c r="K2637" s="47"/>
      <c r="L2637" s="47"/>
      <c r="M2637" s="47"/>
      <c r="N2637" s="47"/>
    </row>
    <row r="2638" spans="1:14" ht="15.75">
      <c r="A2638" s="47"/>
      <c r="B2638" s="47"/>
      <c r="C2638" s="47"/>
      <c r="D2638" s="47"/>
      <c r="E2638" s="47"/>
      <c r="F2638" s="47"/>
      <c r="G2638" s="47"/>
      <c r="H2638" s="47"/>
      <c r="I2638" s="47"/>
      <c r="J2638" s="47"/>
      <c r="K2638" s="47"/>
      <c r="L2638" s="47"/>
      <c r="M2638" s="47"/>
      <c r="N2638" s="47"/>
    </row>
    <row r="2639" spans="1:14" ht="15.75">
      <c r="A2639" s="47"/>
      <c r="B2639" s="47"/>
      <c r="C2639" s="47"/>
      <c r="D2639" s="47"/>
      <c r="E2639" s="47"/>
      <c r="F2639" s="47"/>
      <c r="G2639" s="47"/>
      <c r="H2639" s="47"/>
      <c r="I2639" s="47"/>
      <c r="J2639" s="47"/>
      <c r="K2639" s="47"/>
      <c r="L2639" s="47"/>
      <c r="M2639" s="47"/>
      <c r="N2639" s="47"/>
    </row>
    <row r="2640" spans="1:14" ht="15.75">
      <c r="A2640" s="47"/>
      <c r="B2640" s="47"/>
      <c r="C2640" s="47"/>
      <c r="D2640" s="47"/>
      <c r="E2640" s="47"/>
      <c r="F2640" s="47"/>
      <c r="G2640" s="47"/>
      <c r="H2640" s="47"/>
      <c r="I2640" s="47"/>
      <c r="J2640" s="47"/>
      <c r="K2640" s="47"/>
      <c r="L2640" s="47"/>
      <c r="M2640" s="47"/>
      <c r="N2640" s="47"/>
    </row>
    <row r="2641" spans="1:14" ht="15.75">
      <c r="A2641" s="47"/>
      <c r="B2641" s="47"/>
      <c r="C2641" s="47"/>
      <c r="D2641" s="47"/>
      <c r="E2641" s="47"/>
      <c r="F2641" s="47"/>
      <c r="G2641" s="47"/>
      <c r="H2641" s="47"/>
      <c r="I2641" s="47"/>
      <c r="J2641" s="47"/>
      <c r="K2641" s="47"/>
      <c r="L2641" s="47"/>
      <c r="M2641" s="47"/>
      <c r="N2641" s="47"/>
    </row>
    <row r="2642" spans="1:14" ht="15.75">
      <c r="A2642" s="47"/>
      <c r="B2642" s="47"/>
      <c r="C2642" s="47"/>
      <c r="D2642" s="47"/>
      <c r="E2642" s="47"/>
      <c r="F2642" s="47"/>
      <c r="G2642" s="47"/>
      <c r="H2642" s="47"/>
      <c r="I2642" s="47"/>
      <c r="J2642" s="47"/>
      <c r="K2642" s="47"/>
      <c r="L2642" s="47"/>
      <c r="M2642" s="47"/>
      <c r="N2642" s="47"/>
    </row>
    <row r="2643" spans="1:14" ht="15.75">
      <c r="A2643" s="47"/>
      <c r="B2643" s="47"/>
      <c r="C2643" s="47"/>
      <c r="D2643" s="47"/>
      <c r="E2643" s="47"/>
      <c r="F2643" s="47"/>
      <c r="G2643" s="47"/>
      <c r="H2643" s="47"/>
      <c r="I2643" s="47"/>
      <c r="J2643" s="47"/>
      <c r="K2643" s="47"/>
      <c r="L2643" s="47"/>
      <c r="M2643" s="47"/>
      <c r="N2643" s="47"/>
    </row>
    <row r="2644" spans="1:14" ht="15.75">
      <c r="A2644" s="47"/>
      <c r="B2644" s="47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7"/>
    </row>
    <row r="2645" spans="1:14" ht="15.75">
      <c r="A2645" s="47"/>
      <c r="B2645" s="47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7"/>
    </row>
    <row r="2646" spans="1:14" ht="15.75">
      <c r="A2646" s="47"/>
      <c r="B2646" s="47"/>
      <c r="C2646" s="47"/>
      <c r="D2646" s="47"/>
      <c r="E2646" s="47"/>
      <c r="F2646" s="47"/>
      <c r="G2646" s="47"/>
      <c r="H2646" s="47"/>
      <c r="I2646" s="47"/>
      <c r="J2646" s="47"/>
      <c r="K2646" s="47"/>
      <c r="L2646" s="47"/>
      <c r="M2646" s="47"/>
      <c r="N2646" s="47"/>
    </row>
    <row r="2647" spans="1:14" ht="15.75">
      <c r="A2647" s="47"/>
      <c r="B2647" s="47"/>
      <c r="C2647" s="47"/>
      <c r="D2647" s="47"/>
      <c r="E2647" s="47"/>
      <c r="F2647" s="47"/>
      <c r="G2647" s="47"/>
      <c r="H2647" s="47"/>
      <c r="I2647" s="47"/>
      <c r="J2647" s="47"/>
      <c r="K2647" s="47"/>
      <c r="L2647" s="47"/>
      <c r="M2647" s="47"/>
      <c r="N2647" s="47"/>
    </row>
    <row r="2648" spans="1:14" ht="15.75">
      <c r="A2648" s="47"/>
      <c r="B2648" s="47"/>
      <c r="C2648" s="47"/>
      <c r="D2648" s="47"/>
      <c r="E2648" s="47"/>
      <c r="F2648" s="47"/>
      <c r="G2648" s="47"/>
      <c r="H2648" s="47"/>
      <c r="I2648" s="47"/>
      <c r="J2648" s="47"/>
      <c r="K2648" s="47"/>
      <c r="L2648" s="47"/>
      <c r="M2648" s="47"/>
      <c r="N2648" s="47"/>
    </row>
    <row r="2649" spans="1:14" ht="15.75">
      <c r="A2649" s="47"/>
      <c r="B2649" s="47"/>
      <c r="C2649" s="47"/>
      <c r="D2649" s="47"/>
      <c r="E2649" s="47"/>
      <c r="F2649" s="47"/>
      <c r="G2649" s="47"/>
      <c r="H2649" s="47"/>
      <c r="I2649" s="47"/>
      <c r="J2649" s="47"/>
      <c r="K2649" s="47"/>
      <c r="L2649" s="47"/>
      <c r="M2649" s="47"/>
      <c r="N2649" s="47"/>
    </row>
    <row r="2650" spans="1:14" ht="15.75">
      <c r="A2650" s="47"/>
      <c r="B2650" s="47"/>
      <c r="C2650" s="47"/>
      <c r="D2650" s="47"/>
      <c r="E2650" s="47"/>
      <c r="F2650" s="47"/>
      <c r="G2650" s="47"/>
      <c r="H2650" s="47"/>
      <c r="I2650" s="47"/>
      <c r="J2650" s="47"/>
      <c r="K2650" s="47"/>
      <c r="L2650" s="47"/>
      <c r="M2650" s="47"/>
      <c r="N2650" s="47"/>
    </row>
    <row r="2651" spans="1:14" ht="15.75">
      <c r="A2651" s="47"/>
      <c r="B2651" s="47"/>
      <c r="C2651" s="47"/>
      <c r="D2651" s="47"/>
      <c r="E2651" s="47"/>
      <c r="F2651" s="47"/>
      <c r="G2651" s="47"/>
      <c r="H2651" s="47"/>
      <c r="I2651" s="47"/>
      <c r="J2651" s="47"/>
      <c r="K2651" s="47"/>
      <c r="L2651" s="47"/>
      <c r="M2651" s="47"/>
      <c r="N2651" s="47"/>
    </row>
    <row r="2652" spans="1:14" ht="15.75">
      <c r="A2652" s="47"/>
      <c r="B2652" s="47"/>
      <c r="C2652" s="47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7"/>
    </row>
    <row r="2653" spans="1:14" ht="15.75">
      <c r="A2653" s="47"/>
      <c r="B2653" s="47"/>
      <c r="C2653" s="47"/>
      <c r="D2653" s="47"/>
      <c r="E2653" s="47"/>
      <c r="F2653" s="47"/>
      <c r="G2653" s="47"/>
      <c r="H2653" s="47"/>
      <c r="I2653" s="47"/>
      <c r="J2653" s="47"/>
      <c r="K2653" s="47"/>
      <c r="L2653" s="47"/>
      <c r="M2653" s="47"/>
      <c r="N2653" s="47"/>
    </row>
    <row r="2654" spans="1:14" ht="15.75">
      <c r="A2654" s="47"/>
      <c r="B2654" s="47"/>
      <c r="C2654" s="47"/>
      <c r="D2654" s="47"/>
      <c r="E2654" s="47"/>
      <c r="F2654" s="47"/>
      <c r="G2654" s="47"/>
      <c r="H2654" s="47"/>
      <c r="I2654" s="47"/>
      <c r="J2654" s="47"/>
      <c r="K2654" s="47"/>
      <c r="L2654" s="47"/>
      <c r="M2654" s="47"/>
      <c r="N2654" s="47"/>
    </row>
    <row r="2655" spans="1:14" ht="15.75">
      <c r="A2655" s="47"/>
      <c r="B2655" s="47"/>
      <c r="C2655" s="47"/>
      <c r="D2655" s="47"/>
      <c r="E2655" s="47"/>
      <c r="F2655" s="47"/>
      <c r="G2655" s="47"/>
      <c r="H2655" s="47"/>
      <c r="I2655" s="47"/>
      <c r="J2655" s="47"/>
      <c r="K2655" s="47"/>
      <c r="L2655" s="47"/>
      <c r="M2655" s="47"/>
      <c r="N2655" s="47"/>
    </row>
    <row r="2656" spans="1:14" ht="15.75">
      <c r="A2656" s="47"/>
      <c r="B2656" s="47"/>
      <c r="C2656" s="47"/>
      <c r="D2656" s="47"/>
      <c r="E2656" s="47"/>
      <c r="F2656" s="47"/>
      <c r="G2656" s="47"/>
      <c r="H2656" s="47"/>
      <c r="I2656" s="47"/>
      <c r="J2656" s="47"/>
      <c r="K2656" s="47"/>
      <c r="L2656" s="47"/>
      <c r="M2656" s="47"/>
      <c r="N2656" s="47"/>
    </row>
    <row r="2657" spans="1:14" ht="15.75">
      <c r="A2657" s="47"/>
      <c r="B2657" s="47"/>
      <c r="C2657" s="47"/>
      <c r="D2657" s="47"/>
      <c r="E2657" s="47"/>
      <c r="F2657" s="47"/>
      <c r="G2657" s="47"/>
      <c r="H2657" s="47"/>
      <c r="I2657" s="47"/>
      <c r="J2657" s="47"/>
      <c r="K2657" s="47"/>
      <c r="L2657" s="47"/>
      <c r="M2657" s="47"/>
      <c r="N2657" s="47"/>
    </row>
    <row r="2658" spans="1:14" ht="15.75">
      <c r="A2658" s="47"/>
      <c r="B2658" s="47"/>
      <c r="C2658" s="47"/>
      <c r="D2658" s="47"/>
      <c r="E2658" s="47"/>
      <c r="F2658" s="47"/>
      <c r="G2658" s="47"/>
      <c r="H2658" s="47"/>
      <c r="I2658" s="47"/>
      <c r="J2658" s="47"/>
      <c r="K2658" s="47"/>
      <c r="L2658" s="47"/>
      <c r="M2658" s="47"/>
      <c r="N2658" s="47"/>
    </row>
    <row r="2659" spans="1:14" ht="15.75">
      <c r="A2659" s="47"/>
      <c r="B2659" s="47"/>
      <c r="C2659" s="47"/>
      <c r="D2659" s="47"/>
      <c r="E2659" s="47"/>
      <c r="F2659" s="47"/>
      <c r="G2659" s="47"/>
      <c r="H2659" s="47"/>
      <c r="I2659" s="47"/>
      <c r="J2659" s="47"/>
      <c r="K2659" s="47"/>
      <c r="L2659" s="47"/>
      <c r="M2659" s="47"/>
      <c r="N2659" s="47"/>
    </row>
    <row r="2660" spans="1:14" ht="15.75">
      <c r="A2660" s="47"/>
      <c r="B2660" s="47"/>
      <c r="C2660" s="47"/>
      <c r="D2660" s="47"/>
      <c r="E2660" s="47"/>
      <c r="F2660" s="47"/>
      <c r="G2660" s="47"/>
      <c r="H2660" s="47"/>
      <c r="I2660" s="47"/>
      <c r="J2660" s="47"/>
      <c r="K2660" s="47"/>
      <c r="L2660" s="47"/>
      <c r="M2660" s="47"/>
      <c r="N2660" s="47"/>
    </row>
    <row r="2661" spans="1:14" ht="15.75">
      <c r="A2661" s="47"/>
      <c r="B2661" s="47"/>
      <c r="C2661" s="47"/>
      <c r="D2661" s="47"/>
      <c r="E2661" s="47"/>
      <c r="F2661" s="47"/>
      <c r="G2661" s="47"/>
      <c r="H2661" s="47"/>
      <c r="I2661" s="47"/>
      <c r="J2661" s="47"/>
      <c r="K2661" s="47"/>
      <c r="L2661" s="47"/>
      <c r="M2661" s="47"/>
      <c r="N2661" s="47"/>
    </row>
    <row r="2662" spans="1:14" ht="15.75">
      <c r="A2662" s="47"/>
      <c r="B2662" s="47"/>
      <c r="C2662" s="47"/>
      <c r="D2662" s="47"/>
      <c r="E2662" s="47"/>
      <c r="F2662" s="47"/>
      <c r="G2662" s="47"/>
      <c r="H2662" s="47"/>
      <c r="I2662" s="47"/>
      <c r="J2662" s="47"/>
      <c r="K2662" s="47"/>
      <c r="L2662" s="47"/>
      <c r="M2662" s="47"/>
      <c r="N2662" s="47"/>
    </row>
    <row r="2663" spans="1:14" ht="15.75">
      <c r="A2663" s="47"/>
      <c r="B2663" s="47"/>
      <c r="C2663" s="47"/>
      <c r="D2663" s="47"/>
      <c r="E2663" s="47"/>
      <c r="F2663" s="47"/>
      <c r="G2663" s="47"/>
      <c r="H2663" s="47"/>
      <c r="I2663" s="47"/>
      <c r="J2663" s="47"/>
      <c r="K2663" s="47"/>
      <c r="L2663" s="47"/>
      <c r="M2663" s="47"/>
      <c r="N2663" s="47"/>
    </row>
    <row r="2664" spans="1:14" ht="15.75">
      <c r="A2664" s="47"/>
      <c r="B2664" s="47"/>
      <c r="C2664" s="47"/>
      <c r="D2664" s="47"/>
      <c r="E2664" s="47"/>
      <c r="F2664" s="47"/>
      <c r="G2664" s="47"/>
      <c r="H2664" s="47"/>
      <c r="I2664" s="47"/>
      <c r="J2664" s="47"/>
      <c r="K2664" s="47"/>
      <c r="L2664" s="47"/>
      <c r="M2664" s="47"/>
      <c r="N2664" s="47"/>
    </row>
    <row r="2665" spans="1:14" ht="15.75">
      <c r="A2665" s="47"/>
      <c r="B2665" s="47"/>
      <c r="C2665" s="47"/>
      <c r="D2665" s="47"/>
      <c r="E2665" s="47"/>
      <c r="F2665" s="47"/>
      <c r="G2665" s="47"/>
      <c r="H2665" s="47"/>
      <c r="I2665" s="47"/>
      <c r="J2665" s="47"/>
      <c r="K2665" s="47"/>
      <c r="L2665" s="47"/>
      <c r="M2665" s="47"/>
      <c r="N2665" s="47"/>
    </row>
    <row r="2666" spans="1:14" ht="15.75">
      <c r="A2666" s="47"/>
      <c r="B2666" s="47"/>
      <c r="C2666" s="47"/>
      <c r="D2666" s="47"/>
      <c r="E2666" s="47"/>
      <c r="F2666" s="47"/>
      <c r="G2666" s="47"/>
      <c r="H2666" s="47"/>
      <c r="I2666" s="47"/>
      <c r="J2666" s="47"/>
      <c r="K2666" s="47"/>
      <c r="L2666" s="47"/>
      <c r="M2666" s="47"/>
      <c r="N2666" s="47"/>
    </row>
    <row r="2667" spans="1:14" ht="15.75">
      <c r="A2667" s="47"/>
      <c r="B2667" s="47"/>
      <c r="C2667" s="47"/>
      <c r="D2667" s="47"/>
      <c r="E2667" s="47"/>
      <c r="F2667" s="47"/>
      <c r="G2667" s="47"/>
      <c r="H2667" s="47"/>
      <c r="I2667" s="47"/>
      <c r="J2667" s="47"/>
      <c r="K2667" s="47"/>
      <c r="L2667" s="47"/>
      <c r="M2667" s="47"/>
      <c r="N2667" s="47"/>
    </row>
    <row r="2668" spans="1:14" ht="15.75">
      <c r="A2668" s="47"/>
      <c r="B2668" s="47"/>
      <c r="C2668" s="47"/>
      <c r="D2668" s="47"/>
      <c r="E2668" s="47"/>
      <c r="F2668" s="47"/>
      <c r="G2668" s="47"/>
      <c r="H2668" s="47"/>
      <c r="I2668" s="47"/>
      <c r="J2668" s="47"/>
      <c r="K2668" s="47"/>
      <c r="L2668" s="47"/>
      <c r="M2668" s="47"/>
      <c r="N2668" s="47"/>
    </row>
    <row r="2669" spans="1:14" ht="15.75">
      <c r="A2669" s="47"/>
      <c r="B2669" s="47"/>
      <c r="C2669" s="47"/>
      <c r="D2669" s="47"/>
      <c r="E2669" s="47"/>
      <c r="F2669" s="47"/>
      <c r="G2669" s="47"/>
      <c r="H2669" s="47"/>
      <c r="I2669" s="47"/>
      <c r="J2669" s="47"/>
      <c r="K2669" s="47"/>
      <c r="L2669" s="47"/>
      <c r="M2669" s="47"/>
      <c r="N2669" s="47"/>
    </row>
    <row r="2670" spans="1:14" ht="15.75">
      <c r="A2670" s="47"/>
      <c r="B2670" s="47"/>
      <c r="C2670" s="47"/>
      <c r="D2670" s="47"/>
      <c r="E2670" s="47"/>
      <c r="F2670" s="47"/>
      <c r="G2670" s="47"/>
      <c r="H2670" s="47"/>
      <c r="I2670" s="47"/>
      <c r="J2670" s="47"/>
      <c r="K2670" s="47"/>
      <c r="L2670" s="47"/>
      <c r="M2670" s="47"/>
      <c r="N2670" s="47"/>
    </row>
    <row r="2671" spans="1:14" ht="15.75">
      <c r="A2671" s="47"/>
      <c r="B2671" s="47"/>
      <c r="C2671" s="47"/>
      <c r="D2671" s="47"/>
      <c r="E2671" s="47"/>
      <c r="F2671" s="47"/>
      <c r="G2671" s="47"/>
      <c r="H2671" s="47"/>
      <c r="I2671" s="47"/>
      <c r="J2671" s="47"/>
      <c r="K2671" s="47"/>
      <c r="L2671" s="47"/>
      <c r="M2671" s="47"/>
      <c r="N2671" s="47"/>
    </row>
    <row r="2672" spans="1:14" ht="15.75">
      <c r="A2672" s="47"/>
      <c r="B2672" s="47"/>
      <c r="C2672" s="47"/>
      <c r="D2672" s="47"/>
      <c r="E2672" s="47"/>
      <c r="F2672" s="47"/>
      <c r="G2672" s="47"/>
      <c r="H2672" s="47"/>
      <c r="I2672" s="47"/>
      <c r="J2672" s="47"/>
      <c r="K2672" s="47"/>
      <c r="L2672" s="47"/>
      <c r="M2672" s="47"/>
      <c r="N2672" s="47"/>
    </row>
    <row r="2673" spans="1:14" ht="15.75">
      <c r="A2673" s="47"/>
      <c r="B2673" s="47"/>
      <c r="C2673" s="47"/>
      <c r="D2673" s="47"/>
      <c r="E2673" s="47"/>
      <c r="F2673" s="47"/>
      <c r="G2673" s="47"/>
      <c r="H2673" s="47"/>
      <c r="I2673" s="47"/>
      <c r="J2673" s="47"/>
      <c r="K2673" s="47"/>
      <c r="L2673" s="47"/>
      <c r="M2673" s="47"/>
      <c r="N2673" s="47"/>
    </row>
    <row r="2674" spans="1:14" ht="15.75">
      <c r="A2674" s="47"/>
      <c r="B2674" s="47"/>
      <c r="C2674" s="47"/>
      <c r="D2674" s="47"/>
      <c r="E2674" s="47"/>
      <c r="F2674" s="47"/>
      <c r="G2674" s="47"/>
      <c r="H2674" s="47"/>
      <c r="I2674" s="47"/>
      <c r="J2674" s="47"/>
      <c r="K2674" s="47"/>
      <c r="L2674" s="47"/>
      <c r="M2674" s="47"/>
      <c r="N2674" s="47"/>
    </row>
    <row r="2675" spans="1:14" ht="15.75">
      <c r="A2675" s="47"/>
      <c r="B2675" s="47"/>
      <c r="C2675" s="47"/>
      <c r="D2675" s="47"/>
      <c r="E2675" s="47"/>
      <c r="F2675" s="47"/>
      <c r="G2675" s="47"/>
      <c r="H2675" s="47"/>
      <c r="I2675" s="47"/>
      <c r="J2675" s="47"/>
      <c r="K2675" s="47"/>
      <c r="L2675" s="47"/>
      <c r="M2675" s="47"/>
      <c r="N2675" s="47"/>
    </row>
    <row r="2676" spans="1:14" ht="15.75">
      <c r="A2676" s="47"/>
      <c r="B2676" s="47"/>
      <c r="C2676" s="47"/>
      <c r="D2676" s="47"/>
      <c r="E2676" s="47"/>
      <c r="F2676" s="47"/>
      <c r="G2676" s="47"/>
      <c r="H2676" s="47"/>
      <c r="I2676" s="47"/>
      <c r="J2676" s="47"/>
      <c r="K2676" s="47"/>
      <c r="L2676" s="47"/>
      <c r="M2676" s="47"/>
      <c r="N2676" s="47"/>
    </row>
    <row r="2677" spans="1:14" ht="15.75">
      <c r="A2677" s="47"/>
      <c r="B2677" s="47"/>
      <c r="C2677" s="47"/>
      <c r="D2677" s="47"/>
      <c r="E2677" s="47"/>
      <c r="F2677" s="47"/>
      <c r="G2677" s="47"/>
      <c r="H2677" s="47"/>
      <c r="I2677" s="47"/>
      <c r="J2677" s="47"/>
      <c r="K2677" s="47"/>
      <c r="L2677" s="47"/>
      <c r="M2677" s="47"/>
      <c r="N2677" s="47"/>
    </row>
    <row r="2678" spans="1:14" ht="15.75">
      <c r="A2678" s="47"/>
      <c r="B2678" s="47"/>
      <c r="C2678" s="47"/>
      <c r="D2678" s="47"/>
      <c r="E2678" s="47"/>
      <c r="F2678" s="47"/>
      <c r="G2678" s="47"/>
      <c r="H2678" s="47"/>
      <c r="I2678" s="47"/>
      <c r="J2678" s="47"/>
      <c r="K2678" s="47"/>
      <c r="L2678" s="47"/>
      <c r="M2678" s="47"/>
      <c r="N2678" s="47"/>
    </row>
    <row r="2679" spans="1:14" ht="15.75">
      <c r="A2679" s="47"/>
      <c r="B2679" s="47"/>
      <c r="C2679" s="47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7"/>
    </row>
    <row r="2680" spans="1:14" ht="15.75">
      <c r="A2680" s="47"/>
      <c r="B2680" s="47"/>
      <c r="C2680" s="47"/>
      <c r="D2680" s="47"/>
      <c r="E2680" s="47"/>
      <c r="F2680" s="47"/>
      <c r="G2680" s="47"/>
      <c r="H2680" s="47"/>
      <c r="I2680" s="47"/>
      <c r="J2680" s="47"/>
      <c r="K2680" s="47"/>
      <c r="L2680" s="47"/>
      <c r="M2680" s="47"/>
      <c r="N2680" s="47"/>
    </row>
    <row r="2681" spans="1:14" ht="15.75">
      <c r="A2681" s="47"/>
      <c r="B2681" s="47"/>
      <c r="C2681" s="47"/>
      <c r="D2681" s="47"/>
      <c r="E2681" s="47"/>
      <c r="F2681" s="47"/>
      <c r="G2681" s="47"/>
      <c r="H2681" s="47"/>
      <c r="I2681" s="47"/>
      <c r="J2681" s="47"/>
      <c r="K2681" s="47"/>
      <c r="L2681" s="47"/>
      <c r="M2681" s="47"/>
      <c r="N2681" s="47"/>
    </row>
    <row r="2682" spans="1:14" ht="15.75">
      <c r="A2682" s="47"/>
      <c r="B2682" s="47"/>
      <c r="C2682" s="47"/>
      <c r="D2682" s="47"/>
      <c r="E2682" s="47"/>
      <c r="F2682" s="47"/>
      <c r="G2682" s="47"/>
      <c r="H2682" s="47"/>
      <c r="I2682" s="47"/>
      <c r="J2682" s="47"/>
      <c r="K2682" s="47"/>
      <c r="L2682" s="47"/>
      <c r="M2682" s="47"/>
      <c r="N2682" s="47"/>
    </row>
    <row r="2683" spans="1:14" ht="15.75">
      <c r="A2683" s="47"/>
      <c r="B2683" s="47"/>
      <c r="C2683" s="47"/>
      <c r="D2683" s="47"/>
      <c r="E2683" s="47"/>
      <c r="F2683" s="47"/>
      <c r="G2683" s="47"/>
      <c r="H2683" s="47"/>
      <c r="I2683" s="47"/>
      <c r="J2683" s="47"/>
      <c r="K2683" s="47"/>
      <c r="L2683" s="47"/>
      <c r="M2683" s="47"/>
      <c r="N2683" s="47"/>
    </row>
    <row r="2684" spans="1:14" ht="15.75">
      <c r="A2684" s="47"/>
      <c r="B2684" s="47"/>
      <c r="C2684" s="47"/>
      <c r="D2684" s="47"/>
      <c r="E2684" s="47"/>
      <c r="F2684" s="47"/>
      <c r="G2684" s="47"/>
      <c r="H2684" s="47"/>
      <c r="I2684" s="47"/>
      <c r="J2684" s="47"/>
      <c r="K2684" s="47"/>
      <c r="L2684" s="47"/>
      <c r="M2684" s="47"/>
      <c r="N2684" s="47"/>
    </row>
    <row r="2685" spans="1:14" ht="15.75">
      <c r="A2685" s="47"/>
      <c r="B2685" s="47"/>
      <c r="C2685" s="47"/>
      <c r="D2685" s="47"/>
      <c r="E2685" s="47"/>
      <c r="F2685" s="47"/>
      <c r="G2685" s="47"/>
      <c r="H2685" s="47"/>
      <c r="I2685" s="47"/>
      <c r="J2685" s="47"/>
      <c r="K2685" s="47"/>
      <c r="L2685" s="47"/>
      <c r="M2685" s="47"/>
      <c r="N2685" s="47"/>
    </row>
    <row r="2686" spans="1:14" ht="15.75">
      <c r="A2686" s="47"/>
      <c r="B2686" s="47"/>
      <c r="C2686" s="47"/>
      <c r="D2686" s="47"/>
      <c r="E2686" s="47"/>
      <c r="F2686" s="47"/>
      <c r="G2686" s="47"/>
      <c r="H2686" s="47"/>
      <c r="I2686" s="47"/>
      <c r="J2686" s="47"/>
      <c r="K2686" s="47"/>
      <c r="L2686" s="47"/>
      <c r="M2686" s="47"/>
      <c r="N2686" s="47"/>
    </row>
    <row r="2687" spans="1:14" ht="15.75">
      <c r="A2687" s="47"/>
      <c r="B2687" s="47"/>
      <c r="C2687" s="47"/>
      <c r="D2687" s="47"/>
      <c r="E2687" s="47"/>
      <c r="F2687" s="47"/>
      <c r="G2687" s="47"/>
      <c r="H2687" s="47"/>
      <c r="I2687" s="47"/>
      <c r="J2687" s="47"/>
      <c r="K2687" s="47"/>
      <c r="L2687" s="47"/>
      <c r="M2687" s="47"/>
      <c r="N2687" s="47"/>
    </row>
    <row r="2688" spans="1:14" ht="15.75">
      <c r="A2688" s="47"/>
      <c r="B2688" s="47"/>
      <c r="C2688" s="47"/>
      <c r="D2688" s="47"/>
      <c r="E2688" s="47"/>
      <c r="F2688" s="47"/>
      <c r="G2688" s="47"/>
      <c r="H2688" s="47"/>
      <c r="I2688" s="47"/>
      <c r="J2688" s="47"/>
      <c r="K2688" s="47"/>
      <c r="L2688" s="47"/>
      <c r="M2688" s="47"/>
      <c r="N2688" s="47"/>
    </row>
    <row r="2689" spans="1:14" ht="15.75">
      <c r="A2689" s="47"/>
      <c r="B2689" s="47"/>
      <c r="C2689" s="47"/>
      <c r="D2689" s="47"/>
      <c r="E2689" s="47"/>
      <c r="F2689" s="47"/>
      <c r="G2689" s="47"/>
      <c r="H2689" s="47"/>
      <c r="I2689" s="47"/>
      <c r="J2689" s="47"/>
      <c r="K2689" s="47"/>
      <c r="L2689" s="47"/>
      <c r="M2689" s="47"/>
      <c r="N2689" s="47"/>
    </row>
    <row r="2690" spans="1:14" ht="15.75">
      <c r="A2690" s="47"/>
      <c r="B2690" s="47"/>
      <c r="C2690" s="47"/>
      <c r="D2690" s="47"/>
      <c r="E2690" s="47"/>
      <c r="F2690" s="47"/>
      <c r="G2690" s="47"/>
      <c r="H2690" s="47"/>
      <c r="I2690" s="47"/>
      <c r="J2690" s="47"/>
      <c r="K2690" s="47"/>
      <c r="L2690" s="47"/>
      <c r="M2690" s="47"/>
      <c r="N2690" s="47"/>
    </row>
  </sheetData>
  <printOptions/>
  <pageMargins left="0.79" right="0.27" top="0.75" bottom="0.25" header="0.5" footer="0"/>
  <pageSetup horizontalDpi="600" verticalDpi="600" orientation="portrait" paperSize="9" r:id="rId1"/>
  <headerFooter alignWithMargins="0">
    <oddFooter>&amp;L&amp;"Times New Roman,Italic"&amp;5&amp;F&amp;C&amp;8This Statement should be read in conjunction with the Annual Financial Statements for the year ended 31 December 2003.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A4" sqref="A4"/>
    </sheetView>
  </sheetViews>
  <sheetFormatPr defaultColWidth="9.140625" defaultRowHeight="12.75"/>
  <cols>
    <col min="1" max="1" width="45.28125" style="0" customWidth="1"/>
    <col min="2" max="2" width="13.7109375" style="0" customWidth="1"/>
    <col min="3" max="3" width="5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</cols>
  <sheetData>
    <row r="1" ht="24.75">
      <c r="A1" s="154" t="s">
        <v>105</v>
      </c>
    </row>
    <row r="2" ht="18.75">
      <c r="A2" s="46"/>
    </row>
    <row r="3" ht="18.75">
      <c r="A3" s="57" t="s">
        <v>130</v>
      </c>
    </row>
    <row r="4" ht="18.75">
      <c r="A4" s="57" t="s">
        <v>41</v>
      </c>
    </row>
    <row r="5" ht="18.75">
      <c r="A5" s="57" t="s">
        <v>120</v>
      </c>
    </row>
    <row r="6" ht="18.75">
      <c r="A6" s="57" t="s">
        <v>119</v>
      </c>
    </row>
    <row r="7" spans="5:7" ht="12.75">
      <c r="E7" s="80" t="s">
        <v>121</v>
      </c>
      <c r="G7" s="80" t="s">
        <v>121</v>
      </c>
    </row>
    <row r="8" spans="3:7" ht="15">
      <c r="C8" s="52"/>
      <c r="E8" s="79" t="s">
        <v>47</v>
      </c>
      <c r="G8" s="79" t="s">
        <v>47</v>
      </c>
    </row>
    <row r="9" spans="3:7" ht="15">
      <c r="C9" s="58"/>
      <c r="E9" s="80" t="s">
        <v>122</v>
      </c>
      <c r="G9" s="80" t="s">
        <v>128</v>
      </c>
    </row>
    <row r="10" spans="1:10" ht="16.5">
      <c r="A10" s="54"/>
      <c r="B10" s="54"/>
      <c r="C10" s="59"/>
      <c r="E10" s="79" t="s">
        <v>2</v>
      </c>
      <c r="F10" s="54"/>
      <c r="G10" s="79" t="s">
        <v>2</v>
      </c>
      <c r="H10" s="54"/>
      <c r="I10" s="54"/>
      <c r="J10" s="54"/>
    </row>
    <row r="11" spans="1:10" ht="18" customHeight="1">
      <c r="A11" s="64"/>
      <c r="B11" s="54"/>
      <c r="C11" s="60"/>
      <c r="E11" s="54"/>
      <c r="F11" s="54"/>
      <c r="G11" s="54"/>
      <c r="H11" s="54"/>
      <c r="I11" s="54"/>
      <c r="J11" s="54"/>
    </row>
    <row r="12" spans="1:10" ht="18" customHeight="1">
      <c r="A12" s="64" t="s">
        <v>51</v>
      </c>
      <c r="B12" s="54"/>
      <c r="C12" s="60"/>
      <c r="D12" s="103"/>
      <c r="E12" s="60"/>
      <c r="F12" s="54"/>
      <c r="G12" s="60"/>
      <c r="H12" s="54"/>
      <c r="I12" s="54"/>
      <c r="J12" s="54"/>
    </row>
    <row r="13" spans="1:10" ht="18" customHeight="1" hidden="1">
      <c r="A13" s="54" t="s">
        <v>52</v>
      </c>
      <c r="B13" s="54"/>
      <c r="C13" s="61"/>
      <c r="D13" s="103"/>
      <c r="E13" s="66"/>
      <c r="F13" s="54"/>
      <c r="G13" s="66"/>
      <c r="H13" s="54"/>
      <c r="I13" s="54"/>
      <c r="J13" s="54"/>
    </row>
    <row r="14" spans="1:10" ht="18" customHeight="1" hidden="1">
      <c r="A14" s="54" t="s">
        <v>53</v>
      </c>
      <c r="B14" s="54"/>
      <c r="C14" s="61"/>
      <c r="D14" s="103"/>
      <c r="E14" s="66"/>
      <c r="F14" s="54"/>
      <c r="G14" s="66"/>
      <c r="H14" s="54"/>
      <c r="I14" s="54"/>
      <c r="J14" s="54"/>
    </row>
    <row r="15" spans="1:10" ht="18" customHeight="1" hidden="1">
      <c r="A15" s="54" t="s">
        <v>42</v>
      </c>
      <c r="B15" s="54"/>
      <c r="C15" s="61"/>
      <c r="D15" s="103"/>
      <c r="E15" s="66"/>
      <c r="F15" s="54"/>
      <c r="G15" s="66"/>
      <c r="H15" s="54"/>
      <c r="I15" s="54"/>
      <c r="J15" s="54"/>
    </row>
    <row r="16" spans="1:10" ht="18" customHeight="1" hidden="1">
      <c r="A16" s="54" t="s">
        <v>43</v>
      </c>
      <c r="B16" s="54"/>
      <c r="C16" s="61"/>
      <c r="D16" s="103"/>
      <c r="E16" s="66"/>
      <c r="F16" s="54"/>
      <c r="G16" s="66"/>
      <c r="H16" s="54"/>
      <c r="I16" s="54"/>
      <c r="J16" s="54"/>
    </row>
    <row r="17" spans="1:10" ht="18" customHeight="1" hidden="1">
      <c r="A17" s="54" t="s">
        <v>54</v>
      </c>
      <c r="B17" s="54"/>
      <c r="C17" s="61"/>
      <c r="D17" s="103"/>
      <c r="E17" s="66"/>
      <c r="F17" s="54"/>
      <c r="G17" s="66"/>
      <c r="H17" s="54"/>
      <c r="I17" s="54"/>
      <c r="J17" s="54"/>
    </row>
    <row r="18" spans="1:10" ht="18" customHeight="1" hidden="1">
      <c r="A18" s="54" t="s">
        <v>44</v>
      </c>
      <c r="B18" s="54"/>
      <c r="C18" s="61"/>
      <c r="D18" s="103"/>
      <c r="E18" s="66"/>
      <c r="F18" s="54"/>
      <c r="G18" s="66"/>
      <c r="H18" s="54"/>
      <c r="I18" s="54"/>
      <c r="J18" s="54"/>
    </row>
    <row r="19" spans="1:10" ht="18" customHeight="1" hidden="1">
      <c r="A19" s="54" t="s">
        <v>55</v>
      </c>
      <c r="B19" s="54"/>
      <c r="C19" s="61"/>
      <c r="D19" s="103"/>
      <c r="E19" s="66"/>
      <c r="F19" s="54"/>
      <c r="G19" s="66"/>
      <c r="H19" s="54"/>
      <c r="I19" s="54"/>
      <c r="J19" s="54"/>
    </row>
    <row r="20" spans="1:10" ht="18" customHeight="1">
      <c r="A20" s="155" t="s">
        <v>100</v>
      </c>
      <c r="B20" s="155"/>
      <c r="C20" s="156"/>
      <c r="D20" s="157"/>
      <c r="E20" s="158">
        <v>-2566</v>
      </c>
      <c r="F20" s="155"/>
      <c r="G20" s="158">
        <v>-152</v>
      </c>
      <c r="H20" s="54"/>
      <c r="I20" s="54"/>
      <c r="J20" s="54"/>
    </row>
    <row r="21" spans="1:10" ht="16.5">
      <c r="A21" s="54"/>
      <c r="B21" s="54"/>
      <c r="C21" s="61"/>
      <c r="D21" s="103"/>
      <c r="E21" s="66"/>
      <c r="F21" s="54"/>
      <c r="G21" s="66"/>
      <c r="H21" s="54"/>
      <c r="I21" s="54"/>
      <c r="J21" s="54"/>
    </row>
    <row r="22" spans="1:10" ht="17.25" customHeight="1">
      <c r="A22" s="64" t="s">
        <v>56</v>
      </c>
      <c r="B22" s="54"/>
      <c r="C22" s="61"/>
      <c r="D22" s="103"/>
      <c r="E22" s="66"/>
      <c r="F22" s="54"/>
      <c r="G22" s="66"/>
      <c r="H22" s="54"/>
      <c r="I22" s="54"/>
      <c r="J22" s="54"/>
    </row>
    <row r="23" spans="1:10" ht="16.5" hidden="1">
      <c r="A23" s="54" t="s">
        <v>48</v>
      </c>
      <c r="B23" s="54"/>
      <c r="C23" s="61"/>
      <c r="D23" s="103"/>
      <c r="E23" s="66"/>
      <c r="F23" s="54"/>
      <c r="G23" s="66"/>
      <c r="H23" s="54"/>
      <c r="I23" s="54"/>
      <c r="J23" s="54"/>
    </row>
    <row r="24" spans="1:10" ht="16.5" hidden="1">
      <c r="A24" s="54" t="s">
        <v>50</v>
      </c>
      <c r="B24" s="54"/>
      <c r="C24" s="61"/>
      <c r="D24" s="103"/>
      <c r="E24" s="66"/>
      <c r="F24" s="54"/>
      <c r="G24" s="66"/>
      <c r="H24" s="54"/>
      <c r="I24" s="54"/>
      <c r="J24" s="54"/>
    </row>
    <row r="25" spans="1:10" ht="16.5">
      <c r="A25" s="155" t="s">
        <v>82</v>
      </c>
      <c r="B25" s="155"/>
      <c r="C25" s="156"/>
      <c r="D25" s="157"/>
      <c r="E25" s="158">
        <v>-626</v>
      </c>
      <c r="F25" s="155"/>
      <c r="G25" s="158">
        <v>-8864</v>
      </c>
      <c r="H25" s="54"/>
      <c r="I25" s="54"/>
      <c r="J25" s="54"/>
    </row>
    <row r="26" spans="1:10" ht="16.5">
      <c r="A26" s="54"/>
      <c r="B26" s="54"/>
      <c r="C26" s="61"/>
      <c r="D26" s="103"/>
      <c r="E26" s="66"/>
      <c r="F26" s="54"/>
      <c r="G26" s="66"/>
      <c r="H26" s="54"/>
      <c r="I26" s="54"/>
      <c r="J26" s="54"/>
    </row>
    <row r="27" spans="1:10" ht="18" customHeight="1">
      <c r="A27" s="64" t="s">
        <v>45</v>
      </c>
      <c r="B27" s="54"/>
      <c r="C27" s="61"/>
      <c r="D27" s="103"/>
      <c r="E27" s="66"/>
      <c r="F27" s="54"/>
      <c r="G27" s="66"/>
      <c r="H27" s="54"/>
      <c r="I27" s="54"/>
      <c r="J27" s="54"/>
    </row>
    <row r="28" spans="1:10" ht="16.5">
      <c r="A28" s="155" t="s">
        <v>118</v>
      </c>
      <c r="B28" s="155"/>
      <c r="C28" s="156"/>
      <c r="D28" s="157"/>
      <c r="E28" s="158">
        <v>-5081</v>
      </c>
      <c r="F28" s="155"/>
      <c r="G28" s="158">
        <v>182</v>
      </c>
      <c r="H28" s="54"/>
      <c r="I28" s="54"/>
      <c r="J28" s="54"/>
    </row>
    <row r="29" spans="1:10" ht="16.5">
      <c r="A29" s="54"/>
      <c r="B29" s="54"/>
      <c r="C29" s="61"/>
      <c r="D29" s="103"/>
      <c r="E29" s="66"/>
      <c r="F29" s="54"/>
      <c r="G29" s="66"/>
      <c r="H29" s="54"/>
      <c r="I29" s="54"/>
      <c r="J29" s="54"/>
    </row>
    <row r="30" spans="1:10" ht="16.5">
      <c r="A30" s="103"/>
      <c r="B30" s="54"/>
      <c r="C30" s="61"/>
      <c r="D30" s="103"/>
      <c r="E30" s="66"/>
      <c r="F30" s="54"/>
      <c r="G30" s="66"/>
      <c r="H30" s="54"/>
      <c r="I30" s="54"/>
      <c r="J30" s="54"/>
    </row>
    <row r="31" spans="1:10" ht="18" customHeight="1">
      <c r="A31" s="64" t="s">
        <v>46</v>
      </c>
      <c r="B31" s="54"/>
      <c r="C31" s="61"/>
      <c r="D31" s="103"/>
      <c r="E31" s="105"/>
      <c r="F31" s="54"/>
      <c r="G31" s="105"/>
      <c r="H31" s="54"/>
      <c r="I31" s="54"/>
      <c r="J31" s="54"/>
    </row>
    <row r="32" spans="1:10" ht="16.5">
      <c r="A32" s="155" t="s">
        <v>49</v>
      </c>
      <c r="B32" s="155"/>
      <c r="C32" s="156"/>
      <c r="D32" s="157"/>
      <c r="E32" s="159">
        <f>E20+E25+E28</f>
        <v>-8273</v>
      </c>
      <c r="F32" s="155"/>
      <c r="G32" s="159">
        <f>G20+G25+G28</f>
        <v>-8834</v>
      </c>
      <c r="H32" s="54"/>
      <c r="I32" s="54"/>
      <c r="J32" s="54"/>
    </row>
    <row r="33" spans="1:10" ht="16.5">
      <c r="A33" s="54" t="s">
        <v>101</v>
      </c>
      <c r="B33" s="54"/>
      <c r="C33" s="61"/>
      <c r="D33" s="103"/>
      <c r="E33" s="106">
        <v>5715</v>
      </c>
      <c r="F33" s="54"/>
      <c r="G33" s="106" t="s">
        <v>72</v>
      </c>
      <c r="H33" s="54"/>
      <c r="I33" s="54"/>
      <c r="J33" s="54"/>
    </row>
    <row r="34" spans="1:10" ht="17.25" thickBot="1">
      <c r="A34" s="155" t="s">
        <v>102</v>
      </c>
      <c r="B34" s="155"/>
      <c r="C34" s="156"/>
      <c r="D34" s="157"/>
      <c r="E34" s="160">
        <f>SUM(E32:E33)</f>
        <v>-2558</v>
      </c>
      <c r="F34" s="155"/>
      <c r="G34" s="160">
        <f>SUM(G32:G33)</f>
        <v>-8834</v>
      </c>
      <c r="H34" s="54"/>
      <c r="I34" s="54"/>
      <c r="J34" s="54"/>
    </row>
    <row r="35" spans="1:10" ht="17.25" thickTop="1">
      <c r="A35" s="54"/>
      <c r="B35" s="54"/>
      <c r="C35" s="61"/>
      <c r="D35" s="103"/>
      <c r="E35" s="104"/>
      <c r="F35" s="54"/>
      <c r="G35" s="104"/>
      <c r="H35" s="54"/>
      <c r="I35" s="54"/>
      <c r="J35" s="54"/>
    </row>
    <row r="36" spans="1:10" ht="16.5">
      <c r="A36" s="64" t="s">
        <v>83</v>
      </c>
      <c r="B36" s="54"/>
      <c r="C36" s="61"/>
      <c r="D36" s="103"/>
      <c r="E36" s="104"/>
      <c r="F36" s="54"/>
      <c r="G36" s="104"/>
      <c r="H36" s="54"/>
      <c r="I36" s="54"/>
      <c r="J36" s="54"/>
    </row>
    <row r="37" spans="1:10" ht="16.5">
      <c r="A37" s="155" t="s">
        <v>84</v>
      </c>
      <c r="B37" s="155"/>
      <c r="C37" s="156"/>
      <c r="D37" s="157"/>
      <c r="E37" s="158">
        <v>5095</v>
      </c>
      <c r="F37" s="155"/>
      <c r="G37" s="158">
        <v>52</v>
      </c>
      <c r="H37" s="54"/>
      <c r="I37" s="54"/>
      <c r="J37" s="54"/>
    </row>
    <row r="38" spans="1:10" ht="16.5">
      <c r="A38" s="54" t="s">
        <v>85</v>
      </c>
      <c r="B38" s="54"/>
      <c r="C38" s="61"/>
      <c r="D38" s="103"/>
      <c r="E38" s="104">
        <v>-7653</v>
      </c>
      <c r="F38" s="54"/>
      <c r="G38" s="104">
        <v>-8886</v>
      </c>
      <c r="H38" s="54"/>
      <c r="I38" s="54"/>
      <c r="J38" s="54"/>
    </row>
    <row r="39" spans="1:10" ht="17.25" thickBot="1">
      <c r="A39" s="155"/>
      <c r="B39" s="155"/>
      <c r="C39" s="156"/>
      <c r="D39" s="157"/>
      <c r="E39" s="160">
        <f>SUM(E37:E38)</f>
        <v>-2558</v>
      </c>
      <c r="F39" s="155"/>
      <c r="G39" s="160">
        <f>SUM(G37:G38)</f>
        <v>-8834</v>
      </c>
      <c r="H39" s="54"/>
      <c r="I39" s="54"/>
      <c r="J39" s="54"/>
    </row>
    <row r="40" spans="1:10" ht="17.25" thickTop="1">
      <c r="A40" s="54"/>
      <c r="B40" s="54"/>
      <c r="C40" s="61"/>
      <c r="D40" s="103"/>
      <c r="E40" s="105"/>
      <c r="F40" s="54"/>
      <c r="G40" s="105"/>
      <c r="H40" s="54"/>
      <c r="I40" s="54"/>
      <c r="J40" s="54"/>
    </row>
    <row r="41" spans="1:10" ht="12" customHeight="1">
      <c r="A41" s="64"/>
      <c r="B41" s="54"/>
      <c r="C41" s="61"/>
      <c r="E41" s="65"/>
      <c r="F41" s="54"/>
      <c r="G41" s="65"/>
      <c r="H41" s="54"/>
      <c r="I41" s="54"/>
      <c r="J41" s="54"/>
    </row>
    <row r="42" spans="1:10" ht="18" customHeight="1">
      <c r="A42" s="83"/>
      <c r="B42" s="54"/>
      <c r="C42" s="61"/>
      <c r="E42" s="65"/>
      <c r="F42" s="54"/>
      <c r="G42" s="65"/>
      <c r="H42" s="54"/>
      <c r="I42" s="54"/>
      <c r="J42" s="54"/>
    </row>
    <row r="43" spans="1:10" ht="12.75" customHeight="1">
      <c r="A43" s="209" t="s">
        <v>129</v>
      </c>
      <c r="C43" s="99"/>
      <c r="D43" s="99"/>
      <c r="E43" s="99"/>
      <c r="F43" s="99"/>
      <c r="G43" s="99"/>
      <c r="H43" s="100"/>
      <c r="I43" s="17"/>
      <c r="J43" s="17"/>
    </row>
    <row r="44" spans="2:10" ht="8.25" customHeight="1">
      <c r="B44" s="54"/>
      <c r="C44" s="61"/>
      <c r="E44" s="65"/>
      <c r="F44" s="54"/>
      <c r="G44" s="65"/>
      <c r="H44" s="54"/>
      <c r="I44" s="54"/>
      <c r="J44" s="54"/>
    </row>
    <row r="45" spans="1:10" ht="18" customHeight="1">
      <c r="A45" s="107"/>
      <c r="B45" s="54"/>
      <c r="C45" s="61"/>
      <c r="E45" s="65"/>
      <c r="F45" s="54"/>
      <c r="G45" s="65"/>
      <c r="H45" s="54"/>
      <c r="I45" s="54"/>
      <c r="J45" s="54"/>
    </row>
    <row r="46" spans="1:10" ht="18" customHeight="1">
      <c r="A46" s="64"/>
      <c r="B46" s="54"/>
      <c r="C46" s="61"/>
      <c r="E46" s="65"/>
      <c r="F46" s="54"/>
      <c r="G46" s="65"/>
      <c r="H46" s="54"/>
      <c r="I46" s="54"/>
      <c r="J46" s="54"/>
    </row>
    <row r="47" spans="1:10" ht="18" customHeight="1">
      <c r="A47" s="64"/>
      <c r="B47" s="54"/>
      <c r="C47" s="61"/>
      <c r="E47" s="65"/>
      <c r="F47" s="54"/>
      <c r="G47" s="65"/>
      <c r="H47" s="54"/>
      <c r="I47" s="54"/>
      <c r="J47" s="54"/>
    </row>
    <row r="48" spans="1:10" ht="16.5">
      <c r="A48" s="54"/>
      <c r="B48" s="54"/>
      <c r="C48" s="61"/>
      <c r="E48" s="65"/>
      <c r="F48" s="54"/>
      <c r="G48" s="65"/>
      <c r="H48" s="54"/>
      <c r="I48" s="54"/>
      <c r="J48" s="54"/>
    </row>
    <row r="49" spans="1:10" ht="16.5">
      <c r="A49" s="54"/>
      <c r="B49" s="54"/>
      <c r="C49" s="61"/>
      <c r="E49" s="65"/>
      <c r="F49" s="54"/>
      <c r="G49" s="65"/>
      <c r="H49" s="54"/>
      <c r="I49" s="54"/>
      <c r="J49" s="54"/>
    </row>
    <row r="50" spans="1:10" ht="16.5">
      <c r="A50" s="54"/>
      <c r="B50" s="54"/>
      <c r="C50" s="61"/>
      <c r="E50" s="66"/>
      <c r="F50" s="54"/>
      <c r="G50" s="66"/>
      <c r="H50" s="54"/>
      <c r="I50" s="54"/>
      <c r="J50" s="54"/>
    </row>
    <row r="51" spans="2:10" ht="16.5">
      <c r="B51" s="54"/>
      <c r="C51" s="60"/>
      <c r="E51" s="54"/>
      <c r="F51" s="54"/>
      <c r="G51" s="54"/>
      <c r="H51" s="54"/>
      <c r="I51" s="54"/>
      <c r="J51" s="54"/>
    </row>
    <row r="52" spans="2:10" ht="16.5">
      <c r="B52" s="54"/>
      <c r="C52" s="60"/>
      <c r="E52" s="54"/>
      <c r="F52" s="54"/>
      <c r="G52" s="54"/>
      <c r="H52" s="54"/>
      <c r="I52" s="54"/>
      <c r="J52" s="54"/>
    </row>
    <row r="53" spans="1:3" ht="12.75">
      <c r="A53" s="89"/>
      <c r="C53" s="62"/>
    </row>
    <row r="54" ht="12.75">
      <c r="C54" s="62"/>
    </row>
    <row r="55" ht="12.75">
      <c r="C55" s="62"/>
    </row>
    <row r="56" spans="1:3" ht="15">
      <c r="A56" s="63"/>
      <c r="C56" s="62"/>
    </row>
    <row r="57" ht="12.75" customHeight="1">
      <c r="C57" s="62"/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62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  <row r="77" ht="12.75">
      <c r="C77" s="62"/>
    </row>
    <row r="78" ht="12.75">
      <c r="C78" s="62"/>
    </row>
    <row r="79" ht="12.75">
      <c r="C79" s="62"/>
    </row>
    <row r="80" ht="12.75">
      <c r="C80" s="62"/>
    </row>
    <row r="81" ht="12.75">
      <c r="C81" s="62"/>
    </row>
    <row r="82" ht="12.75">
      <c r="C82" s="62"/>
    </row>
    <row r="83" ht="12.75">
      <c r="C83" s="62"/>
    </row>
    <row r="84" ht="12.75">
      <c r="C84" s="62"/>
    </row>
    <row r="85" ht="12.75">
      <c r="C85" s="62"/>
    </row>
    <row r="86" ht="12.75">
      <c r="C86" s="62"/>
    </row>
    <row r="87" ht="12.75">
      <c r="C87" s="62"/>
    </row>
    <row r="88" ht="12.75">
      <c r="C88" s="62"/>
    </row>
    <row r="89" ht="12.75">
      <c r="C89" s="62"/>
    </row>
    <row r="90" ht="12.75">
      <c r="C90" s="62"/>
    </row>
    <row r="91" ht="12.75">
      <c r="C91" s="62"/>
    </row>
    <row r="92" ht="12.75">
      <c r="C92" s="62"/>
    </row>
    <row r="93" ht="12.75">
      <c r="C93" s="62"/>
    </row>
    <row r="94" ht="12.75">
      <c r="C94" s="62"/>
    </row>
    <row r="95" ht="12.75">
      <c r="C95" s="62"/>
    </row>
    <row r="96" ht="12.75">
      <c r="C96" s="62"/>
    </row>
    <row r="97" ht="12.75">
      <c r="C97" s="62"/>
    </row>
    <row r="98" ht="12.75">
      <c r="C98" s="62"/>
    </row>
    <row r="99" ht="12.75">
      <c r="C99" s="62"/>
    </row>
    <row r="100" ht="12.75">
      <c r="C100" s="62"/>
    </row>
    <row r="101" ht="12.75">
      <c r="C101" s="62"/>
    </row>
    <row r="102" ht="12.75">
      <c r="C102" s="62"/>
    </row>
    <row r="103" ht="12.75">
      <c r="C103" s="62"/>
    </row>
    <row r="104" ht="12.75">
      <c r="C104" s="62"/>
    </row>
    <row r="105" ht="12.75">
      <c r="C105" s="62"/>
    </row>
    <row r="106" ht="12.75">
      <c r="C106" s="62"/>
    </row>
    <row r="107" ht="12.75">
      <c r="C107" s="62"/>
    </row>
    <row r="108" ht="12.75">
      <c r="C108" s="62"/>
    </row>
    <row r="109" ht="12.75">
      <c r="C109" s="62"/>
    </row>
    <row r="110" ht="12.75">
      <c r="C110" s="62"/>
    </row>
    <row r="111" ht="12.75">
      <c r="C111" s="62"/>
    </row>
    <row r="112" ht="12.75">
      <c r="C112" s="62"/>
    </row>
    <row r="113" ht="12.75">
      <c r="C113" s="62"/>
    </row>
    <row r="114" ht="12.75">
      <c r="C114" s="62"/>
    </row>
    <row r="115" ht="12.75">
      <c r="C115" s="62"/>
    </row>
    <row r="116" ht="12.75">
      <c r="C116" s="62"/>
    </row>
    <row r="117" ht="12.75">
      <c r="C117" s="62"/>
    </row>
    <row r="118" ht="12.75">
      <c r="C118" s="62"/>
    </row>
    <row r="119" ht="12.75">
      <c r="C119" s="62"/>
    </row>
    <row r="120" ht="12.75"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  <row r="127" ht="12.75">
      <c r="C127" s="62"/>
    </row>
    <row r="128" ht="12.75">
      <c r="C128" s="62"/>
    </row>
    <row r="129" ht="12.75">
      <c r="C129" s="62"/>
    </row>
    <row r="130" ht="12.75">
      <c r="C130" s="62"/>
    </row>
    <row r="131" ht="12.75">
      <c r="C131" s="62"/>
    </row>
    <row r="132" ht="12.75">
      <c r="C132" s="62"/>
    </row>
    <row r="133" ht="12.75">
      <c r="C133" s="62"/>
    </row>
    <row r="134" ht="12.75">
      <c r="C134" s="62"/>
    </row>
    <row r="135" ht="12.75">
      <c r="C135" s="62"/>
    </row>
    <row r="136" ht="12.75">
      <c r="C136" s="62"/>
    </row>
    <row r="137" ht="12.75">
      <c r="C137" s="62"/>
    </row>
    <row r="138" ht="12.75">
      <c r="C138" s="62"/>
    </row>
    <row r="139" ht="12.75">
      <c r="C139" s="62"/>
    </row>
    <row r="140" ht="12.75">
      <c r="C140" s="62"/>
    </row>
    <row r="141" ht="12.75">
      <c r="C141" s="62"/>
    </row>
    <row r="142" ht="12.75">
      <c r="C142" s="62"/>
    </row>
    <row r="143" ht="12.75">
      <c r="C143" s="62"/>
    </row>
    <row r="144" ht="12.75">
      <c r="C144" s="62"/>
    </row>
    <row r="145" ht="12.75">
      <c r="C145" s="62"/>
    </row>
    <row r="146" ht="12.75">
      <c r="C146" s="62"/>
    </row>
    <row r="147" ht="12.75">
      <c r="C147" s="62"/>
    </row>
    <row r="148" ht="12.75">
      <c r="C148" s="62"/>
    </row>
    <row r="149" ht="12.75">
      <c r="C149" s="62"/>
    </row>
    <row r="150" ht="12.75">
      <c r="C150" s="62"/>
    </row>
    <row r="151" ht="12.75">
      <c r="C151" s="62"/>
    </row>
    <row r="152" ht="12.75">
      <c r="C152" s="62"/>
    </row>
    <row r="153" ht="12.75">
      <c r="C153" s="62"/>
    </row>
    <row r="154" ht="12.75">
      <c r="C154" s="62"/>
    </row>
    <row r="155" ht="12.75">
      <c r="C155" s="62"/>
    </row>
    <row r="156" ht="12.75">
      <c r="C156" s="62"/>
    </row>
    <row r="157" ht="12.75">
      <c r="C157" s="62"/>
    </row>
    <row r="158" ht="12.75">
      <c r="C158" s="62"/>
    </row>
    <row r="159" ht="12.75">
      <c r="C159" s="62"/>
    </row>
    <row r="160" ht="12.75">
      <c r="C160" s="62"/>
    </row>
    <row r="161" ht="12.75">
      <c r="C161" s="62"/>
    </row>
    <row r="162" ht="12.75">
      <c r="C162" s="62"/>
    </row>
    <row r="163" ht="12.75">
      <c r="C163" s="62"/>
    </row>
    <row r="164" ht="12.75">
      <c r="C164" s="62"/>
    </row>
    <row r="165" ht="12.75">
      <c r="C165" s="62"/>
    </row>
    <row r="166" ht="12.75">
      <c r="C166" s="62"/>
    </row>
    <row r="167" ht="12.75">
      <c r="C167" s="62"/>
    </row>
    <row r="168" ht="12.75">
      <c r="C168" s="62"/>
    </row>
    <row r="169" ht="12.75">
      <c r="C169" s="62"/>
    </row>
    <row r="170" ht="12.75">
      <c r="C170" s="62"/>
    </row>
    <row r="171" ht="12.75">
      <c r="C171" s="62"/>
    </row>
    <row r="172" ht="12.75">
      <c r="C172" s="62"/>
    </row>
    <row r="173" ht="12.75">
      <c r="C173" s="62"/>
    </row>
    <row r="174" ht="12.75">
      <c r="C174" s="62"/>
    </row>
    <row r="175" ht="12.75">
      <c r="C175" s="62"/>
    </row>
    <row r="176" ht="12.75">
      <c r="C176" s="62"/>
    </row>
    <row r="177" ht="12.75">
      <c r="C177" s="62"/>
    </row>
    <row r="178" ht="12.75">
      <c r="C178" s="62"/>
    </row>
    <row r="179" ht="12.75">
      <c r="C179" s="62"/>
    </row>
    <row r="180" ht="12.75">
      <c r="C180" s="62"/>
    </row>
    <row r="181" ht="12.75">
      <c r="C181" s="62"/>
    </row>
    <row r="182" ht="12.75">
      <c r="C182" s="62"/>
    </row>
    <row r="183" ht="12.75">
      <c r="C183" s="62"/>
    </row>
    <row r="184" ht="12.75">
      <c r="C184" s="62"/>
    </row>
    <row r="185" ht="12.75">
      <c r="C185" s="62"/>
    </row>
    <row r="186" ht="12.75">
      <c r="C186" s="62"/>
    </row>
    <row r="187" ht="12.75">
      <c r="C187" s="62"/>
    </row>
    <row r="188" ht="12.75">
      <c r="C188" s="62"/>
    </row>
    <row r="189" ht="12.75">
      <c r="C189" s="62"/>
    </row>
    <row r="190" ht="12.75">
      <c r="C190" s="62"/>
    </row>
    <row r="191" ht="12.75">
      <c r="C191" s="62"/>
    </row>
    <row r="192" ht="12.75">
      <c r="C192" s="62"/>
    </row>
    <row r="193" ht="12.75">
      <c r="C193" s="62"/>
    </row>
    <row r="194" ht="12.75">
      <c r="C194" s="62"/>
    </row>
    <row r="195" ht="12.75">
      <c r="C195" s="62"/>
    </row>
    <row r="196" ht="12.75">
      <c r="C196" s="62"/>
    </row>
    <row r="197" ht="12.75">
      <c r="C197" s="62"/>
    </row>
    <row r="198" ht="12.75">
      <c r="C198" s="62"/>
    </row>
    <row r="199" ht="12.75">
      <c r="C199" s="62"/>
    </row>
    <row r="200" ht="12.75">
      <c r="C200" s="62"/>
    </row>
    <row r="201" ht="12.75">
      <c r="C201" s="62"/>
    </row>
    <row r="202" ht="12.75">
      <c r="C202" s="62"/>
    </row>
    <row r="203" ht="12.75">
      <c r="C203" s="62"/>
    </row>
    <row r="204" ht="12.75">
      <c r="C204" s="62"/>
    </row>
    <row r="205" ht="12.75">
      <c r="C205" s="62"/>
    </row>
    <row r="206" ht="12.75">
      <c r="C206" s="62"/>
    </row>
    <row r="207" ht="12.75">
      <c r="C207" s="62"/>
    </row>
    <row r="208" ht="12.75">
      <c r="C208" s="62"/>
    </row>
    <row r="209" ht="12.75">
      <c r="C209" s="62"/>
    </row>
    <row r="210" ht="12.75">
      <c r="C210" s="62"/>
    </row>
    <row r="211" ht="12.75">
      <c r="C211" s="62"/>
    </row>
    <row r="212" ht="12.75">
      <c r="C212" s="62"/>
    </row>
    <row r="213" ht="12.75">
      <c r="C213" s="62"/>
    </row>
    <row r="214" ht="12.75">
      <c r="C214" s="62"/>
    </row>
    <row r="215" ht="12.75">
      <c r="C215" s="62"/>
    </row>
    <row r="216" ht="12.75">
      <c r="C216" s="62"/>
    </row>
    <row r="217" ht="12.75">
      <c r="C217" s="62"/>
    </row>
    <row r="218" ht="12.75">
      <c r="C218" s="62"/>
    </row>
    <row r="219" ht="12.75">
      <c r="C219" s="62"/>
    </row>
    <row r="220" ht="12.75">
      <c r="C220" s="62"/>
    </row>
    <row r="221" ht="12.75">
      <c r="C221" s="62"/>
    </row>
    <row r="222" ht="12.75">
      <c r="C222" s="62"/>
    </row>
    <row r="223" ht="12.75">
      <c r="C223" s="62"/>
    </row>
    <row r="224" ht="12.75">
      <c r="C224" s="62"/>
    </row>
    <row r="225" ht="12.75">
      <c r="C225" s="62"/>
    </row>
    <row r="226" ht="12.75">
      <c r="C226" s="62"/>
    </row>
    <row r="227" ht="12.75">
      <c r="C227" s="62"/>
    </row>
    <row r="228" ht="12.75">
      <c r="C228" s="62"/>
    </row>
    <row r="229" ht="12.75">
      <c r="C229" s="62"/>
    </row>
    <row r="230" ht="12.75">
      <c r="C230" s="62"/>
    </row>
    <row r="231" ht="12.75">
      <c r="C231" s="62"/>
    </row>
    <row r="232" ht="12.75">
      <c r="C232" s="62"/>
    </row>
    <row r="233" ht="12.75">
      <c r="C233" s="62"/>
    </row>
    <row r="234" ht="12.75">
      <c r="C234" s="62"/>
    </row>
    <row r="235" ht="12.75">
      <c r="C235" s="62"/>
    </row>
    <row r="236" ht="12.75">
      <c r="C236" s="62"/>
    </row>
    <row r="237" ht="12.75">
      <c r="C237" s="62"/>
    </row>
    <row r="238" ht="12.75">
      <c r="C238" s="62"/>
    </row>
    <row r="239" ht="12.75">
      <c r="C239" s="62"/>
    </row>
    <row r="240" ht="12.75">
      <c r="C240" s="62"/>
    </row>
    <row r="241" ht="12.75">
      <c r="C241" s="62"/>
    </row>
    <row r="242" ht="12.75">
      <c r="C242" s="62"/>
    </row>
    <row r="243" ht="12.75">
      <c r="C243" s="62"/>
    </row>
    <row r="244" ht="12.75">
      <c r="C244" s="62"/>
    </row>
    <row r="245" ht="12.75">
      <c r="C245" s="62"/>
    </row>
    <row r="246" ht="12.75">
      <c r="C246" s="62"/>
    </row>
    <row r="247" ht="12.75">
      <c r="C247" s="62"/>
    </row>
    <row r="248" ht="12.75">
      <c r="C248" s="62"/>
    </row>
    <row r="249" ht="12.75">
      <c r="C249" s="62"/>
    </row>
    <row r="250" ht="12.75">
      <c r="C250" s="62"/>
    </row>
    <row r="251" ht="12.75">
      <c r="C251" s="62"/>
    </row>
    <row r="252" ht="12.75">
      <c r="C252" s="62"/>
    </row>
    <row r="253" ht="12.75">
      <c r="C253" s="62"/>
    </row>
    <row r="254" ht="12.75">
      <c r="C254" s="62"/>
    </row>
    <row r="255" ht="12.75">
      <c r="C255" s="62"/>
    </row>
    <row r="256" ht="12.75">
      <c r="C256" s="62"/>
    </row>
    <row r="257" ht="12.75">
      <c r="C257" s="62"/>
    </row>
    <row r="258" ht="12.75">
      <c r="C258" s="62"/>
    </row>
    <row r="259" ht="12.75">
      <c r="C259" s="62"/>
    </row>
    <row r="260" ht="12.75">
      <c r="C260" s="62"/>
    </row>
    <row r="261" ht="12.75">
      <c r="C261" s="62"/>
    </row>
    <row r="262" ht="12.75">
      <c r="C262" s="62"/>
    </row>
    <row r="263" ht="12.75">
      <c r="C263" s="62"/>
    </row>
    <row r="264" ht="12.75">
      <c r="C264" s="62"/>
    </row>
    <row r="265" ht="12.75">
      <c r="C265" s="62"/>
    </row>
    <row r="266" ht="12.75">
      <c r="C266" s="62"/>
    </row>
    <row r="267" ht="12.75">
      <c r="C267" s="62"/>
    </row>
  </sheetData>
  <printOptions/>
  <pageMargins left="1.18" right="0.37" top="0.68" bottom="0.05" header="0.5" footer="0.28"/>
  <pageSetup horizontalDpi="600" verticalDpi="600" orientation="portrait" paperSize="9" scale="86" r:id="rId1"/>
  <headerFooter alignWithMargins="0">
    <oddFooter>&amp;L&amp;"Times New Roman,Italic"&amp;5&amp;F&amp;A&amp;C&amp;8This Statement should be read in conjunction  with the Annual Financial Statements for the year ended 31 December 2003&amp;10.
&amp;8Page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User</cp:lastModifiedBy>
  <cp:lastPrinted>2004-11-25T07:04:43Z</cp:lastPrinted>
  <dcterms:created xsi:type="dcterms:W3CDTF">2002-05-04T02:36:48Z</dcterms:created>
  <dcterms:modified xsi:type="dcterms:W3CDTF">2004-11-25T07:04:57Z</dcterms:modified>
  <cp:category/>
  <cp:version/>
  <cp:contentType/>
  <cp:contentStatus/>
</cp:coreProperties>
</file>